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625" windowHeight="5385" firstSheet="2" activeTab="2"/>
  </bookViews>
  <sheets>
    <sheet name="LHI" sheetId="1" r:id="rId1"/>
    <sheet name="Diskontsatz" sheetId="2" r:id="rId2"/>
    <sheet name="Tabelle" sheetId="3" r:id="rId3"/>
    <sheet name="Geldmenge" sheetId="4" r:id="rId4"/>
    <sheet name="Geldmenge - Preisindex" sheetId="5" r:id="rId5"/>
    <sheet name="Die Reichen" sheetId="6" r:id="rId6"/>
    <sheet name="Die 95%-Bevölkerung" sheetId="7" r:id="rId7"/>
  </sheets>
  <definedNames>
    <definedName name="TABLE" localSheetId="0">'LHI'!$B$6:$F$73</definedName>
    <definedName name="TABLE_2" localSheetId="0">'LHI'!$B$6:$F$73</definedName>
    <definedName name="TABLE_3" localSheetId="0">'LHI'!$B$6:$F$73</definedName>
  </definedNames>
  <calcPr fullCalcOnLoad="1"/>
</workbook>
</file>

<file path=xl/sharedStrings.xml><?xml version="1.0" encoding="utf-8"?>
<sst xmlns="http://schemas.openxmlformats.org/spreadsheetml/2006/main" count="183" uniqueCount="53">
  <si>
    <t>Anteil der "1000 Reichsten" an M1</t>
  </si>
  <si>
    <t>Quelle: Statistisches Bundesamt, Statistisches Jahruch (Jahr, Seite):</t>
  </si>
  <si>
    <t>1975, 358</t>
  </si>
  <si>
    <t>1979, 301</t>
  </si>
  <si>
    <t>1985, 315</t>
  </si>
  <si>
    <t>1991, 345</t>
  </si>
  <si>
    <t>1999, 332</t>
  </si>
  <si>
    <t>Anteil</t>
  </si>
  <si>
    <t>Anteil der "übrigen Bevölkerung" an M1</t>
  </si>
  <si>
    <t xml:space="preserve"> für das Diagramm  optisch angepasst (vervielfacht)</t>
  </si>
  <si>
    <t>M1 (DM)</t>
  </si>
  <si>
    <t>M1 (Euro)</t>
  </si>
  <si>
    <t>Monatsbericht 12/2002, 13*</t>
  </si>
  <si>
    <t>Monatsbericht 04/2005, 13*</t>
  </si>
  <si>
    <t>http://www.dr-wo.de/schriften/feudalismus/einkommen61-98.xls</t>
  </si>
  <si>
    <t>Quelle: Statistisches Bundesamt, eigene Berechnungen:</t>
  </si>
  <si>
    <t>Durchschnittseinkünfte in der "1000 Reichsten" (DM)</t>
  </si>
  <si>
    <t>Durchschnittseinkünfte in der "1000 Reichsten" (Euro)</t>
  </si>
  <si>
    <t>Einkommensentwicklung parallel zu M1 (DM)</t>
  </si>
  <si>
    <t>Einkommensentwicklung parallel zu M1 (Euro)</t>
  </si>
  <si>
    <t>Durchschnittseinkünfte von rund 95% der Steuerzahler (DM)</t>
  </si>
  <si>
    <t>Durchschnittseinkünfte von rund 95% der Steuerzahler (Euro)</t>
  </si>
  <si>
    <t>Veränderung (jährlich im Schnitt)</t>
  </si>
  <si>
    <t>Mittleres Geldmengenwachstum: 8,26% (jährlich)</t>
  </si>
  <si>
    <t>Veränderung (in 3 Jahren)</t>
  </si>
  <si>
    <t> </t>
  </si>
  <si>
    <t>Verbraucherpreisindex</t>
  </si>
  <si>
    <t>für Deutschland</t>
  </si>
  <si>
    <t>2000 = 100</t>
  </si>
  <si>
    <r>
      <t>Früheres Bundesgebiet</t>
    </r>
    <r>
      <rPr>
        <b/>
        <vertAlign val="superscript"/>
        <sz val="10"/>
        <rFont val="Arial"/>
        <family val="0"/>
      </rPr>
      <t>1)</t>
    </r>
  </si>
  <si>
    <t>Neue Länder und</t>
  </si>
  <si>
    <r>
      <t>Berlin-Ost</t>
    </r>
    <r>
      <rPr>
        <b/>
        <vertAlign val="superscript"/>
        <sz val="10"/>
        <rFont val="Arial"/>
        <family val="0"/>
      </rPr>
      <t>1)</t>
    </r>
    <r>
      <rPr>
        <b/>
        <sz val="10"/>
        <rFont val="Arial"/>
        <family val="0"/>
      </rPr>
      <t>:</t>
    </r>
  </si>
  <si>
    <t>Preisindex für die</t>
  </si>
  <si>
    <t>Lebenshaltung</t>
  </si>
  <si>
    <t>aller privaten Haushalte</t>
  </si>
  <si>
    <t>1995 = 100</t>
  </si>
  <si>
    <t>Lebenshaltung von</t>
  </si>
  <si>
    <t>4-Personen-Haushalten</t>
  </si>
  <si>
    <t>von Arbeitern und Angestellten</t>
  </si>
  <si>
    <t>mit mittlerem Einkommen</t>
  </si>
  <si>
    <t>1995=100</t>
  </si>
  <si>
    <t>-</t>
  </si>
  <si>
    <t>http://www.destatis.de/indicators/d/lrleb02ad.htm</t>
  </si>
  <si>
    <t>Stand 31.05.2005</t>
  </si>
  <si>
    <t>Quelle:</t>
  </si>
  <si>
    <t>Mittlere Veränderung: 3,14% (jährlich)</t>
  </si>
  <si>
    <t xml:space="preserve">Preisindex für die Lebenshaltung von 4-Personen-Haushalten von Arbeitern und Angestellten mit mittlerem Einkommen 1995=100 (Früheres Bundesgebiet), ab 2001 Verbraucherpreisindex für Deutschland </t>
  </si>
  <si>
    <t>Veränderungen zwischen 1968 und 1998</t>
  </si>
  <si>
    <t>1968-1989:</t>
  </si>
  <si>
    <t>Vergleiche: Geldmenge - Lebenshaltungsindex - Bruttoeinkünfte</t>
  </si>
  <si>
    <t>Monat.Jahr</t>
  </si>
  <si>
    <t>Diskontsatz</t>
  </si>
  <si>
    <t>http://www.bundesbank.de/statistik/statistik_zeitreihen.php?func=row&amp;tr=su0112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</si>
</sst>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%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#,##0\ &quot;€&quot;"/>
    <numFmt numFmtId="172" formatCode="\+0.00%"/>
    <numFmt numFmtId="173" formatCode="0.0"/>
    <numFmt numFmtId="174" formatCode="mm/yyyy"/>
    <numFmt numFmtId="175" formatCode="yyyy"/>
  </numFmts>
  <fonts count="1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2.75"/>
      <name val="Arial"/>
      <family val="0"/>
    </font>
    <font>
      <sz val="9.25"/>
      <name val="Arial"/>
      <family val="0"/>
    </font>
    <font>
      <sz val="11.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sz val="5.25"/>
      <name val="Arial"/>
      <family val="0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18" applyAlignment="1">
      <alignment/>
    </xf>
    <xf numFmtId="172" fontId="0" fillId="0" borderId="0" xfId="19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vertical="center"/>
    </xf>
    <xf numFmtId="173" fontId="0" fillId="0" borderId="2" xfId="0" applyNumberFormat="1" applyBorder="1" applyAlignment="1">
      <alignment horizontal="right" wrapText="1"/>
    </xf>
    <xf numFmtId="173" fontId="0" fillId="0" borderId="6" xfId="0" applyNumberForma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9" fontId="0" fillId="2" borderId="8" xfId="19" applyFill="1" applyBorder="1" applyAlignment="1">
      <alignment horizontal="center"/>
    </xf>
    <xf numFmtId="0" fontId="3" fillId="2" borderId="0" xfId="18" applyFill="1" applyAlignment="1">
      <alignment/>
    </xf>
    <xf numFmtId="3" fontId="0" fillId="2" borderId="0" xfId="0" applyNumberFormat="1" applyFill="1" applyAlignment="1">
      <alignment/>
    </xf>
    <xf numFmtId="172" fontId="0" fillId="2" borderId="0" xfId="19" applyNumberFormat="1" applyFill="1" applyAlignment="1">
      <alignment/>
    </xf>
    <xf numFmtId="0" fontId="0" fillId="2" borderId="8" xfId="0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 horizontal="center"/>
    </xf>
    <xf numFmtId="3" fontId="0" fillId="3" borderId="0" xfId="0" applyNumberFormat="1" applyFill="1" applyAlignment="1">
      <alignment/>
    </xf>
    <xf numFmtId="9" fontId="0" fillId="3" borderId="8" xfId="19" applyFill="1" applyBorder="1" applyAlignment="1">
      <alignment horizontal="center"/>
    </xf>
    <xf numFmtId="0" fontId="3" fillId="3" borderId="0" xfId="18" applyFill="1" applyAlignment="1">
      <alignment/>
    </xf>
    <xf numFmtId="0" fontId="1" fillId="3" borderId="0" xfId="0" applyFont="1" applyFill="1" applyAlignment="1">
      <alignment/>
    </xf>
    <xf numFmtId="164" fontId="0" fillId="3" borderId="0" xfId="19" applyNumberFormat="1" applyFill="1" applyAlignment="1">
      <alignment/>
    </xf>
    <xf numFmtId="0" fontId="2" fillId="3" borderId="0" xfId="0" applyFont="1" applyFill="1" applyAlignment="1">
      <alignment/>
    </xf>
    <xf numFmtId="0" fontId="0" fillId="3" borderId="7" xfId="0" applyFill="1" applyBorder="1" applyAlignment="1">
      <alignment horizontal="center"/>
    </xf>
    <xf numFmtId="12" fontId="0" fillId="3" borderId="5" xfId="0" applyNumberForma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8" xfId="0" applyFill="1" applyBorder="1" applyAlignment="1">
      <alignment horizontal="center"/>
    </xf>
    <xf numFmtId="3" fontId="0" fillId="4" borderId="0" xfId="0" applyNumberFormat="1" applyFill="1" applyAlignment="1">
      <alignment/>
    </xf>
    <xf numFmtId="9" fontId="0" fillId="4" borderId="8" xfId="19" applyFill="1" applyBorder="1" applyAlignment="1">
      <alignment horizontal="center"/>
    </xf>
    <xf numFmtId="0" fontId="3" fillId="4" borderId="0" xfId="18" applyFill="1" applyAlignment="1">
      <alignment/>
    </xf>
    <xf numFmtId="0" fontId="1" fillId="4" borderId="0" xfId="0" applyFont="1" applyFill="1" applyAlignment="1">
      <alignment/>
    </xf>
    <xf numFmtId="164" fontId="0" fillId="4" borderId="0" xfId="19" applyNumberFormat="1" applyFill="1" applyAlignment="1">
      <alignment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5" borderId="8" xfId="0" applyFill="1" applyBorder="1" applyAlignment="1">
      <alignment horizontal="center"/>
    </xf>
    <xf numFmtId="0" fontId="4" fillId="5" borderId="0" xfId="0" applyFont="1" applyFill="1" applyAlignment="1">
      <alignment/>
    </xf>
    <xf numFmtId="9" fontId="0" fillId="5" borderId="8" xfId="19" applyFill="1" applyBorder="1" applyAlignment="1">
      <alignment horizontal="center"/>
    </xf>
    <xf numFmtId="0" fontId="2" fillId="5" borderId="0" xfId="0" applyFont="1" applyFill="1" applyAlignment="1">
      <alignment/>
    </xf>
    <xf numFmtId="172" fontId="0" fillId="5" borderId="0" xfId="19" applyNumberFormat="1" applyFill="1" applyAlignment="1">
      <alignment/>
    </xf>
    <xf numFmtId="172" fontId="0" fillId="5" borderId="0" xfId="0" applyNumberFormat="1" applyFill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18" applyFont="1" applyAlignment="1">
      <alignment/>
    </xf>
    <xf numFmtId="0" fontId="9" fillId="0" borderId="0" xfId="0" applyFont="1" applyAlignment="1">
      <alignment horizontal="right"/>
    </xf>
    <xf numFmtId="9" fontId="0" fillId="0" borderId="0" xfId="19" applyAlignment="1">
      <alignment/>
    </xf>
    <xf numFmtId="0" fontId="4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Diskontsatz!$B$1</c:f>
              <c:strCache>
                <c:ptCount val="1"/>
                <c:pt idx="0">
                  <c:v>Diskontsatz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Diskontsatz!$A$2:$A$607</c:f>
              <c:strCache>
                <c:ptCount val="606"/>
                <c:pt idx="0">
                  <c:v>17715</c:v>
                </c:pt>
                <c:pt idx="1">
                  <c:v>17746</c:v>
                </c:pt>
                <c:pt idx="2">
                  <c:v>17777</c:v>
                </c:pt>
                <c:pt idx="3">
                  <c:v>17807</c:v>
                </c:pt>
                <c:pt idx="4">
                  <c:v>17838</c:v>
                </c:pt>
                <c:pt idx="5">
                  <c:v>17868</c:v>
                </c:pt>
                <c:pt idx="6">
                  <c:v>17899</c:v>
                </c:pt>
                <c:pt idx="7">
                  <c:v>17930</c:v>
                </c:pt>
                <c:pt idx="8">
                  <c:v>17958</c:v>
                </c:pt>
                <c:pt idx="9">
                  <c:v>17989</c:v>
                </c:pt>
                <c:pt idx="10">
                  <c:v>18019</c:v>
                </c:pt>
                <c:pt idx="11">
                  <c:v>18050</c:v>
                </c:pt>
                <c:pt idx="12">
                  <c:v>18080</c:v>
                </c:pt>
                <c:pt idx="13">
                  <c:v>18111</c:v>
                </c:pt>
                <c:pt idx="14">
                  <c:v>18142</c:v>
                </c:pt>
                <c:pt idx="15">
                  <c:v>18172</c:v>
                </c:pt>
                <c:pt idx="16">
                  <c:v>18203</c:v>
                </c:pt>
                <c:pt idx="17">
                  <c:v>18233</c:v>
                </c:pt>
                <c:pt idx="18">
                  <c:v>18264</c:v>
                </c:pt>
                <c:pt idx="19">
                  <c:v>18295</c:v>
                </c:pt>
                <c:pt idx="20">
                  <c:v>18323</c:v>
                </c:pt>
                <c:pt idx="21">
                  <c:v>18354</c:v>
                </c:pt>
                <c:pt idx="22">
                  <c:v>18384</c:v>
                </c:pt>
                <c:pt idx="23">
                  <c:v>18415</c:v>
                </c:pt>
                <c:pt idx="24">
                  <c:v>18445</c:v>
                </c:pt>
                <c:pt idx="25">
                  <c:v>18476</c:v>
                </c:pt>
                <c:pt idx="26">
                  <c:v>18507</c:v>
                </c:pt>
                <c:pt idx="27">
                  <c:v>18537</c:v>
                </c:pt>
                <c:pt idx="28">
                  <c:v>18568</c:v>
                </c:pt>
                <c:pt idx="29">
                  <c:v>18598</c:v>
                </c:pt>
                <c:pt idx="30">
                  <c:v>18629</c:v>
                </c:pt>
                <c:pt idx="31">
                  <c:v>18660</c:v>
                </c:pt>
                <c:pt idx="32">
                  <c:v>18688</c:v>
                </c:pt>
                <c:pt idx="33">
                  <c:v>18719</c:v>
                </c:pt>
                <c:pt idx="34">
                  <c:v>18749</c:v>
                </c:pt>
                <c:pt idx="35">
                  <c:v>18780</c:v>
                </c:pt>
                <c:pt idx="36">
                  <c:v>18810</c:v>
                </c:pt>
                <c:pt idx="37">
                  <c:v>18841</c:v>
                </c:pt>
                <c:pt idx="38">
                  <c:v>18872</c:v>
                </c:pt>
                <c:pt idx="39">
                  <c:v>18902</c:v>
                </c:pt>
                <c:pt idx="40">
                  <c:v>18933</c:v>
                </c:pt>
                <c:pt idx="41">
                  <c:v>18963</c:v>
                </c:pt>
                <c:pt idx="42">
                  <c:v>18994</c:v>
                </c:pt>
                <c:pt idx="43">
                  <c:v>19025</c:v>
                </c:pt>
                <c:pt idx="44">
                  <c:v>19054</c:v>
                </c:pt>
                <c:pt idx="45">
                  <c:v>19085</c:v>
                </c:pt>
                <c:pt idx="46">
                  <c:v>19115</c:v>
                </c:pt>
                <c:pt idx="47">
                  <c:v>19146</c:v>
                </c:pt>
                <c:pt idx="48">
                  <c:v>19176</c:v>
                </c:pt>
                <c:pt idx="49">
                  <c:v>19207</c:v>
                </c:pt>
                <c:pt idx="50">
                  <c:v>19238</c:v>
                </c:pt>
                <c:pt idx="51">
                  <c:v>19268</c:v>
                </c:pt>
                <c:pt idx="52">
                  <c:v>19299</c:v>
                </c:pt>
                <c:pt idx="53">
                  <c:v>19329</c:v>
                </c:pt>
                <c:pt idx="54">
                  <c:v>19360</c:v>
                </c:pt>
                <c:pt idx="55">
                  <c:v>19391</c:v>
                </c:pt>
                <c:pt idx="56">
                  <c:v>19419</c:v>
                </c:pt>
                <c:pt idx="57">
                  <c:v>19450</c:v>
                </c:pt>
                <c:pt idx="58">
                  <c:v>19480</c:v>
                </c:pt>
                <c:pt idx="59">
                  <c:v>19511</c:v>
                </c:pt>
                <c:pt idx="60">
                  <c:v>19541</c:v>
                </c:pt>
                <c:pt idx="61">
                  <c:v>19572</c:v>
                </c:pt>
                <c:pt idx="62">
                  <c:v>19603</c:v>
                </c:pt>
                <c:pt idx="63">
                  <c:v>19633</c:v>
                </c:pt>
                <c:pt idx="64">
                  <c:v>19664</c:v>
                </c:pt>
                <c:pt idx="65">
                  <c:v>19694</c:v>
                </c:pt>
                <c:pt idx="66">
                  <c:v>19725</c:v>
                </c:pt>
                <c:pt idx="67">
                  <c:v>19756</c:v>
                </c:pt>
                <c:pt idx="68">
                  <c:v>19784</c:v>
                </c:pt>
                <c:pt idx="69">
                  <c:v>19815</c:v>
                </c:pt>
                <c:pt idx="70">
                  <c:v>19845</c:v>
                </c:pt>
                <c:pt idx="71">
                  <c:v>19876</c:v>
                </c:pt>
                <c:pt idx="72">
                  <c:v>19906</c:v>
                </c:pt>
                <c:pt idx="73">
                  <c:v>19937</c:v>
                </c:pt>
                <c:pt idx="74">
                  <c:v>19968</c:v>
                </c:pt>
                <c:pt idx="75">
                  <c:v>19998</c:v>
                </c:pt>
                <c:pt idx="76">
                  <c:v>20029</c:v>
                </c:pt>
                <c:pt idx="77">
                  <c:v>20059</c:v>
                </c:pt>
                <c:pt idx="78">
                  <c:v>20090</c:v>
                </c:pt>
                <c:pt idx="79">
                  <c:v>20121</c:v>
                </c:pt>
                <c:pt idx="80">
                  <c:v>20149</c:v>
                </c:pt>
                <c:pt idx="81">
                  <c:v>20180</c:v>
                </c:pt>
                <c:pt idx="82">
                  <c:v>20210</c:v>
                </c:pt>
                <c:pt idx="83">
                  <c:v>20241</c:v>
                </c:pt>
                <c:pt idx="84">
                  <c:v>20271</c:v>
                </c:pt>
                <c:pt idx="85">
                  <c:v>20302</c:v>
                </c:pt>
                <c:pt idx="86">
                  <c:v>20333</c:v>
                </c:pt>
                <c:pt idx="87">
                  <c:v>20363</c:v>
                </c:pt>
                <c:pt idx="88">
                  <c:v>20394</c:v>
                </c:pt>
                <c:pt idx="89">
                  <c:v>20424</c:v>
                </c:pt>
                <c:pt idx="90">
                  <c:v>20455</c:v>
                </c:pt>
                <c:pt idx="91">
                  <c:v>20486</c:v>
                </c:pt>
                <c:pt idx="92">
                  <c:v>20515</c:v>
                </c:pt>
                <c:pt idx="93">
                  <c:v>20546</c:v>
                </c:pt>
                <c:pt idx="94">
                  <c:v>20576</c:v>
                </c:pt>
                <c:pt idx="95">
                  <c:v>20607</c:v>
                </c:pt>
                <c:pt idx="96">
                  <c:v>20637</c:v>
                </c:pt>
                <c:pt idx="97">
                  <c:v>20668</c:v>
                </c:pt>
                <c:pt idx="98">
                  <c:v>20699</c:v>
                </c:pt>
                <c:pt idx="99">
                  <c:v>20729</c:v>
                </c:pt>
                <c:pt idx="100">
                  <c:v>20760</c:v>
                </c:pt>
                <c:pt idx="101">
                  <c:v>20790</c:v>
                </c:pt>
                <c:pt idx="102">
                  <c:v>20821</c:v>
                </c:pt>
                <c:pt idx="103">
                  <c:v>20852</c:v>
                </c:pt>
                <c:pt idx="104">
                  <c:v>20880</c:v>
                </c:pt>
                <c:pt idx="105">
                  <c:v>20911</c:v>
                </c:pt>
                <c:pt idx="106">
                  <c:v>20941</c:v>
                </c:pt>
                <c:pt idx="107">
                  <c:v>20972</c:v>
                </c:pt>
                <c:pt idx="108">
                  <c:v>21002</c:v>
                </c:pt>
                <c:pt idx="109">
                  <c:v>21033</c:v>
                </c:pt>
                <c:pt idx="110">
                  <c:v>21064</c:v>
                </c:pt>
                <c:pt idx="111">
                  <c:v>21094</c:v>
                </c:pt>
                <c:pt idx="112">
                  <c:v>21125</c:v>
                </c:pt>
                <c:pt idx="113">
                  <c:v>21155</c:v>
                </c:pt>
                <c:pt idx="114">
                  <c:v>21186</c:v>
                </c:pt>
                <c:pt idx="115">
                  <c:v>21217</c:v>
                </c:pt>
                <c:pt idx="116">
                  <c:v>21245</c:v>
                </c:pt>
                <c:pt idx="117">
                  <c:v>21276</c:v>
                </c:pt>
                <c:pt idx="118">
                  <c:v>21306</c:v>
                </c:pt>
                <c:pt idx="119">
                  <c:v>21337</c:v>
                </c:pt>
                <c:pt idx="120">
                  <c:v>21367</c:v>
                </c:pt>
                <c:pt idx="121">
                  <c:v>21398</c:v>
                </c:pt>
                <c:pt idx="122">
                  <c:v>21429</c:v>
                </c:pt>
                <c:pt idx="123">
                  <c:v>21459</c:v>
                </c:pt>
                <c:pt idx="124">
                  <c:v>21490</c:v>
                </c:pt>
                <c:pt idx="125">
                  <c:v>21520</c:v>
                </c:pt>
                <c:pt idx="126">
                  <c:v>21551</c:v>
                </c:pt>
                <c:pt idx="127">
                  <c:v>21582</c:v>
                </c:pt>
                <c:pt idx="128">
                  <c:v>21610</c:v>
                </c:pt>
                <c:pt idx="129">
                  <c:v>21641</c:v>
                </c:pt>
                <c:pt idx="130">
                  <c:v>21671</c:v>
                </c:pt>
                <c:pt idx="131">
                  <c:v>21702</c:v>
                </c:pt>
                <c:pt idx="132">
                  <c:v>21732</c:v>
                </c:pt>
                <c:pt idx="133">
                  <c:v>21763</c:v>
                </c:pt>
                <c:pt idx="134">
                  <c:v>21794</c:v>
                </c:pt>
                <c:pt idx="135">
                  <c:v>21824</c:v>
                </c:pt>
                <c:pt idx="136">
                  <c:v>21855</c:v>
                </c:pt>
                <c:pt idx="137">
                  <c:v>21885</c:v>
                </c:pt>
                <c:pt idx="138">
                  <c:v>21916</c:v>
                </c:pt>
                <c:pt idx="139">
                  <c:v>21947</c:v>
                </c:pt>
                <c:pt idx="140">
                  <c:v>21976</c:v>
                </c:pt>
                <c:pt idx="141">
                  <c:v>22007</c:v>
                </c:pt>
                <c:pt idx="142">
                  <c:v>22037</c:v>
                </c:pt>
                <c:pt idx="143">
                  <c:v>22068</c:v>
                </c:pt>
                <c:pt idx="144">
                  <c:v>22098</c:v>
                </c:pt>
                <c:pt idx="145">
                  <c:v>22129</c:v>
                </c:pt>
                <c:pt idx="146">
                  <c:v>22160</c:v>
                </c:pt>
                <c:pt idx="147">
                  <c:v>22190</c:v>
                </c:pt>
                <c:pt idx="148">
                  <c:v>22221</c:v>
                </c:pt>
                <c:pt idx="149">
                  <c:v>22251</c:v>
                </c:pt>
                <c:pt idx="150">
                  <c:v>22282</c:v>
                </c:pt>
                <c:pt idx="151">
                  <c:v>22313</c:v>
                </c:pt>
                <c:pt idx="152">
                  <c:v>22341</c:v>
                </c:pt>
                <c:pt idx="153">
                  <c:v>22372</c:v>
                </c:pt>
                <c:pt idx="154">
                  <c:v>22402</c:v>
                </c:pt>
                <c:pt idx="155">
                  <c:v>22433</c:v>
                </c:pt>
                <c:pt idx="156">
                  <c:v>22463</c:v>
                </c:pt>
                <c:pt idx="157">
                  <c:v>22494</c:v>
                </c:pt>
                <c:pt idx="158">
                  <c:v>22525</c:v>
                </c:pt>
                <c:pt idx="159">
                  <c:v>22555</c:v>
                </c:pt>
                <c:pt idx="160">
                  <c:v>22586</c:v>
                </c:pt>
                <c:pt idx="161">
                  <c:v>22616</c:v>
                </c:pt>
                <c:pt idx="162">
                  <c:v>22647</c:v>
                </c:pt>
                <c:pt idx="163">
                  <c:v>22678</c:v>
                </c:pt>
                <c:pt idx="164">
                  <c:v>22706</c:v>
                </c:pt>
                <c:pt idx="165">
                  <c:v>22737</c:v>
                </c:pt>
                <c:pt idx="166">
                  <c:v>22767</c:v>
                </c:pt>
                <c:pt idx="167">
                  <c:v>22798</c:v>
                </c:pt>
                <c:pt idx="168">
                  <c:v>22828</c:v>
                </c:pt>
                <c:pt idx="169">
                  <c:v>22859</c:v>
                </c:pt>
                <c:pt idx="170">
                  <c:v>22890</c:v>
                </c:pt>
                <c:pt idx="171">
                  <c:v>22920</c:v>
                </c:pt>
                <c:pt idx="172">
                  <c:v>22951</c:v>
                </c:pt>
                <c:pt idx="173">
                  <c:v>22981</c:v>
                </c:pt>
                <c:pt idx="174">
                  <c:v>23012</c:v>
                </c:pt>
                <c:pt idx="175">
                  <c:v>23043</c:v>
                </c:pt>
                <c:pt idx="176">
                  <c:v>23071</c:v>
                </c:pt>
                <c:pt idx="177">
                  <c:v>23102</c:v>
                </c:pt>
                <c:pt idx="178">
                  <c:v>23132</c:v>
                </c:pt>
                <c:pt idx="179">
                  <c:v>23163</c:v>
                </c:pt>
                <c:pt idx="180">
                  <c:v>23193</c:v>
                </c:pt>
                <c:pt idx="181">
                  <c:v>23224</c:v>
                </c:pt>
                <c:pt idx="182">
                  <c:v>23255</c:v>
                </c:pt>
                <c:pt idx="183">
                  <c:v>23285</c:v>
                </c:pt>
                <c:pt idx="184">
                  <c:v>23316</c:v>
                </c:pt>
                <c:pt idx="185">
                  <c:v>23346</c:v>
                </c:pt>
                <c:pt idx="186">
                  <c:v>23377</c:v>
                </c:pt>
                <c:pt idx="187">
                  <c:v>23408</c:v>
                </c:pt>
                <c:pt idx="188">
                  <c:v>23437</c:v>
                </c:pt>
                <c:pt idx="189">
                  <c:v>23468</c:v>
                </c:pt>
                <c:pt idx="190">
                  <c:v>23498</c:v>
                </c:pt>
                <c:pt idx="191">
                  <c:v>23529</c:v>
                </c:pt>
                <c:pt idx="192">
                  <c:v>23559</c:v>
                </c:pt>
                <c:pt idx="193">
                  <c:v>23590</c:v>
                </c:pt>
                <c:pt idx="194">
                  <c:v>23621</c:v>
                </c:pt>
                <c:pt idx="195">
                  <c:v>23651</c:v>
                </c:pt>
                <c:pt idx="196">
                  <c:v>23682</c:v>
                </c:pt>
                <c:pt idx="197">
                  <c:v>23712</c:v>
                </c:pt>
                <c:pt idx="198">
                  <c:v>23743</c:v>
                </c:pt>
                <c:pt idx="199">
                  <c:v>23774</c:v>
                </c:pt>
                <c:pt idx="200">
                  <c:v>23802</c:v>
                </c:pt>
                <c:pt idx="201">
                  <c:v>23833</c:v>
                </c:pt>
                <c:pt idx="202">
                  <c:v>23863</c:v>
                </c:pt>
                <c:pt idx="203">
                  <c:v>23894</c:v>
                </c:pt>
                <c:pt idx="204">
                  <c:v>23924</c:v>
                </c:pt>
                <c:pt idx="205">
                  <c:v>23955</c:v>
                </c:pt>
                <c:pt idx="206">
                  <c:v>23986</c:v>
                </c:pt>
                <c:pt idx="207">
                  <c:v>24016</c:v>
                </c:pt>
                <c:pt idx="208">
                  <c:v>24047</c:v>
                </c:pt>
                <c:pt idx="209">
                  <c:v>24077</c:v>
                </c:pt>
                <c:pt idx="210">
                  <c:v>24108</c:v>
                </c:pt>
                <c:pt idx="211">
                  <c:v>24139</c:v>
                </c:pt>
                <c:pt idx="212">
                  <c:v>24167</c:v>
                </c:pt>
                <c:pt idx="213">
                  <c:v>24198</c:v>
                </c:pt>
                <c:pt idx="214">
                  <c:v>24228</c:v>
                </c:pt>
                <c:pt idx="215">
                  <c:v>24259</c:v>
                </c:pt>
                <c:pt idx="216">
                  <c:v>24289</c:v>
                </c:pt>
                <c:pt idx="217">
                  <c:v>24320</c:v>
                </c:pt>
                <c:pt idx="218">
                  <c:v>24351</c:v>
                </c:pt>
                <c:pt idx="219">
                  <c:v>24381</c:v>
                </c:pt>
                <c:pt idx="220">
                  <c:v>24412</c:v>
                </c:pt>
                <c:pt idx="221">
                  <c:v>24442</c:v>
                </c:pt>
                <c:pt idx="222">
                  <c:v>24473</c:v>
                </c:pt>
                <c:pt idx="223">
                  <c:v>24504</c:v>
                </c:pt>
                <c:pt idx="224">
                  <c:v>24532</c:v>
                </c:pt>
                <c:pt idx="225">
                  <c:v>24563</c:v>
                </c:pt>
                <c:pt idx="226">
                  <c:v>24593</c:v>
                </c:pt>
                <c:pt idx="227">
                  <c:v>24624</c:v>
                </c:pt>
                <c:pt idx="228">
                  <c:v>24654</c:v>
                </c:pt>
                <c:pt idx="229">
                  <c:v>24685</c:v>
                </c:pt>
                <c:pt idx="230">
                  <c:v>24716</c:v>
                </c:pt>
                <c:pt idx="231">
                  <c:v>24746</c:v>
                </c:pt>
                <c:pt idx="232">
                  <c:v>24777</c:v>
                </c:pt>
                <c:pt idx="233">
                  <c:v>24807</c:v>
                </c:pt>
                <c:pt idx="234">
                  <c:v>24838</c:v>
                </c:pt>
                <c:pt idx="235">
                  <c:v>24869</c:v>
                </c:pt>
                <c:pt idx="236">
                  <c:v>24898</c:v>
                </c:pt>
                <c:pt idx="237">
                  <c:v>24929</c:v>
                </c:pt>
                <c:pt idx="238">
                  <c:v>24959</c:v>
                </c:pt>
                <c:pt idx="239">
                  <c:v>24990</c:v>
                </c:pt>
                <c:pt idx="240">
                  <c:v>25020</c:v>
                </c:pt>
                <c:pt idx="241">
                  <c:v>25051</c:v>
                </c:pt>
                <c:pt idx="242">
                  <c:v>25082</c:v>
                </c:pt>
                <c:pt idx="243">
                  <c:v>25112</c:v>
                </c:pt>
                <c:pt idx="244">
                  <c:v>25143</c:v>
                </c:pt>
                <c:pt idx="245">
                  <c:v>25173</c:v>
                </c:pt>
                <c:pt idx="246">
                  <c:v>25204</c:v>
                </c:pt>
                <c:pt idx="247">
                  <c:v>25235</c:v>
                </c:pt>
                <c:pt idx="248">
                  <c:v>25263</c:v>
                </c:pt>
                <c:pt idx="249">
                  <c:v>25294</c:v>
                </c:pt>
                <c:pt idx="250">
                  <c:v>25324</c:v>
                </c:pt>
                <c:pt idx="251">
                  <c:v>25355</c:v>
                </c:pt>
                <c:pt idx="252">
                  <c:v>25385</c:v>
                </c:pt>
                <c:pt idx="253">
                  <c:v>25416</c:v>
                </c:pt>
                <c:pt idx="254">
                  <c:v>25447</c:v>
                </c:pt>
                <c:pt idx="255">
                  <c:v>25477</c:v>
                </c:pt>
                <c:pt idx="256">
                  <c:v>25508</c:v>
                </c:pt>
                <c:pt idx="257">
                  <c:v>25538</c:v>
                </c:pt>
                <c:pt idx="258">
                  <c:v>25569</c:v>
                </c:pt>
                <c:pt idx="259">
                  <c:v>25600</c:v>
                </c:pt>
                <c:pt idx="260">
                  <c:v>25628</c:v>
                </c:pt>
                <c:pt idx="261">
                  <c:v>25659</c:v>
                </c:pt>
                <c:pt idx="262">
                  <c:v>25689</c:v>
                </c:pt>
                <c:pt idx="263">
                  <c:v>25720</c:v>
                </c:pt>
                <c:pt idx="264">
                  <c:v>25750</c:v>
                </c:pt>
                <c:pt idx="265">
                  <c:v>25781</c:v>
                </c:pt>
                <c:pt idx="266">
                  <c:v>25812</c:v>
                </c:pt>
                <c:pt idx="267">
                  <c:v>25842</c:v>
                </c:pt>
                <c:pt idx="268">
                  <c:v>25873</c:v>
                </c:pt>
                <c:pt idx="269">
                  <c:v>25903</c:v>
                </c:pt>
                <c:pt idx="270">
                  <c:v>25934</c:v>
                </c:pt>
                <c:pt idx="271">
                  <c:v>25965</c:v>
                </c:pt>
                <c:pt idx="272">
                  <c:v>25993</c:v>
                </c:pt>
                <c:pt idx="273">
                  <c:v>26024</c:v>
                </c:pt>
                <c:pt idx="274">
                  <c:v>26054</c:v>
                </c:pt>
                <c:pt idx="275">
                  <c:v>26085</c:v>
                </c:pt>
                <c:pt idx="276">
                  <c:v>26115</c:v>
                </c:pt>
                <c:pt idx="277">
                  <c:v>26146</c:v>
                </c:pt>
                <c:pt idx="278">
                  <c:v>26177</c:v>
                </c:pt>
                <c:pt idx="279">
                  <c:v>26207</c:v>
                </c:pt>
                <c:pt idx="280">
                  <c:v>26238</c:v>
                </c:pt>
                <c:pt idx="281">
                  <c:v>26268</c:v>
                </c:pt>
                <c:pt idx="282">
                  <c:v>26299</c:v>
                </c:pt>
                <c:pt idx="283">
                  <c:v>26330</c:v>
                </c:pt>
                <c:pt idx="284">
                  <c:v>26359</c:v>
                </c:pt>
                <c:pt idx="285">
                  <c:v>26390</c:v>
                </c:pt>
                <c:pt idx="286">
                  <c:v>26420</c:v>
                </c:pt>
                <c:pt idx="287">
                  <c:v>26451</c:v>
                </c:pt>
                <c:pt idx="288">
                  <c:v>26481</c:v>
                </c:pt>
                <c:pt idx="289">
                  <c:v>26512</c:v>
                </c:pt>
                <c:pt idx="290">
                  <c:v>26543</c:v>
                </c:pt>
                <c:pt idx="291">
                  <c:v>26573</c:v>
                </c:pt>
                <c:pt idx="292">
                  <c:v>26604</c:v>
                </c:pt>
                <c:pt idx="293">
                  <c:v>26634</c:v>
                </c:pt>
                <c:pt idx="294">
                  <c:v>26665</c:v>
                </c:pt>
                <c:pt idx="295">
                  <c:v>26696</c:v>
                </c:pt>
                <c:pt idx="296">
                  <c:v>26724</c:v>
                </c:pt>
                <c:pt idx="297">
                  <c:v>26755</c:v>
                </c:pt>
                <c:pt idx="298">
                  <c:v>26785</c:v>
                </c:pt>
                <c:pt idx="299">
                  <c:v>26816</c:v>
                </c:pt>
                <c:pt idx="300">
                  <c:v>26846</c:v>
                </c:pt>
                <c:pt idx="301">
                  <c:v>26877</c:v>
                </c:pt>
                <c:pt idx="302">
                  <c:v>26908</c:v>
                </c:pt>
                <c:pt idx="303">
                  <c:v>26938</c:v>
                </c:pt>
                <c:pt idx="304">
                  <c:v>26969</c:v>
                </c:pt>
                <c:pt idx="305">
                  <c:v>26999</c:v>
                </c:pt>
                <c:pt idx="306">
                  <c:v>27030</c:v>
                </c:pt>
                <c:pt idx="307">
                  <c:v>27061</c:v>
                </c:pt>
                <c:pt idx="308">
                  <c:v>27089</c:v>
                </c:pt>
                <c:pt idx="309">
                  <c:v>27120</c:v>
                </c:pt>
                <c:pt idx="310">
                  <c:v>27150</c:v>
                </c:pt>
                <c:pt idx="311">
                  <c:v>27181</c:v>
                </c:pt>
                <c:pt idx="312">
                  <c:v>27211</c:v>
                </c:pt>
                <c:pt idx="313">
                  <c:v>27242</c:v>
                </c:pt>
                <c:pt idx="314">
                  <c:v>27273</c:v>
                </c:pt>
                <c:pt idx="315">
                  <c:v>27303</c:v>
                </c:pt>
                <c:pt idx="316">
                  <c:v>27334</c:v>
                </c:pt>
                <c:pt idx="317">
                  <c:v>27364</c:v>
                </c:pt>
                <c:pt idx="318">
                  <c:v>27395</c:v>
                </c:pt>
                <c:pt idx="319">
                  <c:v>27426</c:v>
                </c:pt>
                <c:pt idx="320">
                  <c:v>27454</c:v>
                </c:pt>
                <c:pt idx="321">
                  <c:v>27485</c:v>
                </c:pt>
                <c:pt idx="322">
                  <c:v>27515</c:v>
                </c:pt>
                <c:pt idx="323">
                  <c:v>27546</c:v>
                </c:pt>
                <c:pt idx="324">
                  <c:v>27576</c:v>
                </c:pt>
                <c:pt idx="325">
                  <c:v>27607</c:v>
                </c:pt>
                <c:pt idx="326">
                  <c:v>27638</c:v>
                </c:pt>
                <c:pt idx="327">
                  <c:v>27668</c:v>
                </c:pt>
                <c:pt idx="328">
                  <c:v>27699</c:v>
                </c:pt>
                <c:pt idx="329">
                  <c:v>27729</c:v>
                </c:pt>
                <c:pt idx="330">
                  <c:v>27760</c:v>
                </c:pt>
                <c:pt idx="331">
                  <c:v>27791</c:v>
                </c:pt>
                <c:pt idx="332">
                  <c:v>27820</c:v>
                </c:pt>
                <c:pt idx="333">
                  <c:v>27851</c:v>
                </c:pt>
                <c:pt idx="334">
                  <c:v>27881</c:v>
                </c:pt>
                <c:pt idx="335">
                  <c:v>27912</c:v>
                </c:pt>
                <c:pt idx="336">
                  <c:v>27942</c:v>
                </c:pt>
                <c:pt idx="337">
                  <c:v>27973</c:v>
                </c:pt>
                <c:pt idx="338">
                  <c:v>28004</c:v>
                </c:pt>
                <c:pt idx="339">
                  <c:v>28034</c:v>
                </c:pt>
                <c:pt idx="340">
                  <c:v>28065</c:v>
                </c:pt>
                <c:pt idx="341">
                  <c:v>28095</c:v>
                </c:pt>
                <c:pt idx="342">
                  <c:v>28126</c:v>
                </c:pt>
                <c:pt idx="343">
                  <c:v>28157</c:v>
                </c:pt>
                <c:pt idx="344">
                  <c:v>28185</c:v>
                </c:pt>
                <c:pt idx="345">
                  <c:v>28216</c:v>
                </c:pt>
                <c:pt idx="346">
                  <c:v>28246</c:v>
                </c:pt>
                <c:pt idx="347">
                  <c:v>28277</c:v>
                </c:pt>
                <c:pt idx="348">
                  <c:v>28307</c:v>
                </c:pt>
                <c:pt idx="349">
                  <c:v>28338</c:v>
                </c:pt>
                <c:pt idx="350">
                  <c:v>28369</c:v>
                </c:pt>
                <c:pt idx="351">
                  <c:v>28399</c:v>
                </c:pt>
                <c:pt idx="352">
                  <c:v>28430</c:v>
                </c:pt>
                <c:pt idx="353">
                  <c:v>28460</c:v>
                </c:pt>
                <c:pt idx="354">
                  <c:v>28491</c:v>
                </c:pt>
                <c:pt idx="355">
                  <c:v>28522</c:v>
                </c:pt>
                <c:pt idx="356">
                  <c:v>28550</c:v>
                </c:pt>
                <c:pt idx="357">
                  <c:v>28581</c:v>
                </c:pt>
                <c:pt idx="358">
                  <c:v>28611</c:v>
                </c:pt>
                <c:pt idx="359">
                  <c:v>28642</c:v>
                </c:pt>
                <c:pt idx="360">
                  <c:v>28672</c:v>
                </c:pt>
                <c:pt idx="361">
                  <c:v>28703</c:v>
                </c:pt>
                <c:pt idx="362">
                  <c:v>28734</c:v>
                </c:pt>
                <c:pt idx="363">
                  <c:v>28764</c:v>
                </c:pt>
                <c:pt idx="364">
                  <c:v>28795</c:v>
                </c:pt>
                <c:pt idx="365">
                  <c:v>28825</c:v>
                </c:pt>
                <c:pt idx="366">
                  <c:v>28856</c:v>
                </c:pt>
                <c:pt idx="367">
                  <c:v>28887</c:v>
                </c:pt>
                <c:pt idx="368">
                  <c:v>28915</c:v>
                </c:pt>
                <c:pt idx="369">
                  <c:v>28946</c:v>
                </c:pt>
                <c:pt idx="370">
                  <c:v>28976</c:v>
                </c:pt>
                <c:pt idx="371">
                  <c:v>29007</c:v>
                </c:pt>
                <c:pt idx="372">
                  <c:v>29037</c:v>
                </c:pt>
                <c:pt idx="373">
                  <c:v>29068</c:v>
                </c:pt>
                <c:pt idx="374">
                  <c:v>29099</c:v>
                </c:pt>
                <c:pt idx="375">
                  <c:v>29129</c:v>
                </c:pt>
                <c:pt idx="376">
                  <c:v>29160</c:v>
                </c:pt>
                <c:pt idx="377">
                  <c:v>29190</c:v>
                </c:pt>
                <c:pt idx="378">
                  <c:v>29221</c:v>
                </c:pt>
                <c:pt idx="379">
                  <c:v>29252</c:v>
                </c:pt>
                <c:pt idx="380">
                  <c:v>29281</c:v>
                </c:pt>
                <c:pt idx="381">
                  <c:v>29312</c:v>
                </c:pt>
                <c:pt idx="382">
                  <c:v>29342</c:v>
                </c:pt>
                <c:pt idx="383">
                  <c:v>29373</c:v>
                </c:pt>
                <c:pt idx="384">
                  <c:v>29403</c:v>
                </c:pt>
                <c:pt idx="385">
                  <c:v>29434</c:v>
                </c:pt>
                <c:pt idx="386">
                  <c:v>29465</c:v>
                </c:pt>
                <c:pt idx="387">
                  <c:v>29495</c:v>
                </c:pt>
                <c:pt idx="388">
                  <c:v>29526</c:v>
                </c:pt>
                <c:pt idx="389">
                  <c:v>29556</c:v>
                </c:pt>
                <c:pt idx="390">
                  <c:v>29587</c:v>
                </c:pt>
                <c:pt idx="391">
                  <c:v>29618</c:v>
                </c:pt>
                <c:pt idx="392">
                  <c:v>29646</c:v>
                </c:pt>
                <c:pt idx="393">
                  <c:v>29677</c:v>
                </c:pt>
                <c:pt idx="394">
                  <c:v>29707</c:v>
                </c:pt>
                <c:pt idx="395">
                  <c:v>29738</c:v>
                </c:pt>
                <c:pt idx="396">
                  <c:v>29768</c:v>
                </c:pt>
                <c:pt idx="397">
                  <c:v>29799</c:v>
                </c:pt>
                <c:pt idx="398">
                  <c:v>29830</c:v>
                </c:pt>
                <c:pt idx="399">
                  <c:v>29860</c:v>
                </c:pt>
                <c:pt idx="400">
                  <c:v>29891</c:v>
                </c:pt>
                <c:pt idx="401">
                  <c:v>29921</c:v>
                </c:pt>
                <c:pt idx="402">
                  <c:v>29952</c:v>
                </c:pt>
                <c:pt idx="403">
                  <c:v>29983</c:v>
                </c:pt>
                <c:pt idx="404">
                  <c:v>30011</c:v>
                </c:pt>
                <c:pt idx="405">
                  <c:v>30042</c:v>
                </c:pt>
                <c:pt idx="406">
                  <c:v>30072</c:v>
                </c:pt>
                <c:pt idx="407">
                  <c:v>30103</c:v>
                </c:pt>
                <c:pt idx="408">
                  <c:v>30133</c:v>
                </c:pt>
                <c:pt idx="409">
                  <c:v>30164</c:v>
                </c:pt>
                <c:pt idx="410">
                  <c:v>30195</c:v>
                </c:pt>
                <c:pt idx="411">
                  <c:v>30225</c:v>
                </c:pt>
                <c:pt idx="412">
                  <c:v>30256</c:v>
                </c:pt>
                <c:pt idx="413">
                  <c:v>30286</c:v>
                </c:pt>
                <c:pt idx="414">
                  <c:v>30317</c:v>
                </c:pt>
                <c:pt idx="415">
                  <c:v>30348</c:v>
                </c:pt>
                <c:pt idx="416">
                  <c:v>30376</c:v>
                </c:pt>
                <c:pt idx="417">
                  <c:v>30407</c:v>
                </c:pt>
                <c:pt idx="418">
                  <c:v>30437</c:v>
                </c:pt>
                <c:pt idx="419">
                  <c:v>30468</c:v>
                </c:pt>
                <c:pt idx="420">
                  <c:v>30498</c:v>
                </c:pt>
                <c:pt idx="421">
                  <c:v>30529</c:v>
                </c:pt>
                <c:pt idx="422">
                  <c:v>30560</c:v>
                </c:pt>
                <c:pt idx="423">
                  <c:v>30590</c:v>
                </c:pt>
                <c:pt idx="424">
                  <c:v>30621</c:v>
                </c:pt>
                <c:pt idx="425">
                  <c:v>30651</c:v>
                </c:pt>
                <c:pt idx="426">
                  <c:v>30682</c:v>
                </c:pt>
                <c:pt idx="427">
                  <c:v>30713</c:v>
                </c:pt>
                <c:pt idx="428">
                  <c:v>30742</c:v>
                </c:pt>
                <c:pt idx="429">
                  <c:v>30773</c:v>
                </c:pt>
                <c:pt idx="430">
                  <c:v>30803</c:v>
                </c:pt>
                <c:pt idx="431">
                  <c:v>30834</c:v>
                </c:pt>
                <c:pt idx="432">
                  <c:v>30864</c:v>
                </c:pt>
                <c:pt idx="433">
                  <c:v>30895</c:v>
                </c:pt>
                <c:pt idx="434">
                  <c:v>30926</c:v>
                </c:pt>
                <c:pt idx="435">
                  <c:v>30956</c:v>
                </c:pt>
                <c:pt idx="436">
                  <c:v>30987</c:v>
                </c:pt>
                <c:pt idx="437">
                  <c:v>31017</c:v>
                </c:pt>
                <c:pt idx="438">
                  <c:v>31048</c:v>
                </c:pt>
                <c:pt idx="439">
                  <c:v>31079</c:v>
                </c:pt>
                <c:pt idx="440">
                  <c:v>31107</c:v>
                </c:pt>
                <c:pt idx="441">
                  <c:v>31138</c:v>
                </c:pt>
                <c:pt idx="442">
                  <c:v>31168</c:v>
                </c:pt>
                <c:pt idx="443">
                  <c:v>31199</c:v>
                </c:pt>
                <c:pt idx="444">
                  <c:v>31229</c:v>
                </c:pt>
                <c:pt idx="445">
                  <c:v>31260</c:v>
                </c:pt>
                <c:pt idx="446">
                  <c:v>31291</c:v>
                </c:pt>
                <c:pt idx="447">
                  <c:v>31321</c:v>
                </c:pt>
                <c:pt idx="448">
                  <c:v>31352</c:v>
                </c:pt>
                <c:pt idx="449">
                  <c:v>31382</c:v>
                </c:pt>
                <c:pt idx="450">
                  <c:v>31413</c:v>
                </c:pt>
                <c:pt idx="451">
                  <c:v>31444</c:v>
                </c:pt>
                <c:pt idx="452">
                  <c:v>31472</c:v>
                </c:pt>
                <c:pt idx="453">
                  <c:v>31503</c:v>
                </c:pt>
                <c:pt idx="454">
                  <c:v>31533</c:v>
                </c:pt>
                <c:pt idx="455">
                  <c:v>31564</c:v>
                </c:pt>
                <c:pt idx="456">
                  <c:v>31594</c:v>
                </c:pt>
                <c:pt idx="457">
                  <c:v>31625</c:v>
                </c:pt>
                <c:pt idx="458">
                  <c:v>31656</c:v>
                </c:pt>
                <c:pt idx="459">
                  <c:v>31686</c:v>
                </c:pt>
                <c:pt idx="460">
                  <c:v>31717</c:v>
                </c:pt>
                <c:pt idx="461">
                  <c:v>31747</c:v>
                </c:pt>
                <c:pt idx="462">
                  <c:v>31778</c:v>
                </c:pt>
                <c:pt idx="463">
                  <c:v>31809</c:v>
                </c:pt>
                <c:pt idx="464">
                  <c:v>31837</c:v>
                </c:pt>
                <c:pt idx="465">
                  <c:v>31868</c:v>
                </c:pt>
                <c:pt idx="466">
                  <c:v>31898</c:v>
                </c:pt>
                <c:pt idx="467">
                  <c:v>31929</c:v>
                </c:pt>
                <c:pt idx="468">
                  <c:v>31959</c:v>
                </c:pt>
                <c:pt idx="469">
                  <c:v>31990</c:v>
                </c:pt>
                <c:pt idx="470">
                  <c:v>32021</c:v>
                </c:pt>
                <c:pt idx="471">
                  <c:v>32051</c:v>
                </c:pt>
                <c:pt idx="472">
                  <c:v>32082</c:v>
                </c:pt>
                <c:pt idx="473">
                  <c:v>32112</c:v>
                </c:pt>
                <c:pt idx="474">
                  <c:v>32143</c:v>
                </c:pt>
                <c:pt idx="475">
                  <c:v>32174</c:v>
                </c:pt>
                <c:pt idx="476">
                  <c:v>32203</c:v>
                </c:pt>
                <c:pt idx="477">
                  <c:v>32234</c:v>
                </c:pt>
                <c:pt idx="478">
                  <c:v>32264</c:v>
                </c:pt>
                <c:pt idx="479">
                  <c:v>32295</c:v>
                </c:pt>
                <c:pt idx="480">
                  <c:v>32325</c:v>
                </c:pt>
                <c:pt idx="481">
                  <c:v>32356</c:v>
                </c:pt>
                <c:pt idx="482">
                  <c:v>32387</c:v>
                </c:pt>
                <c:pt idx="483">
                  <c:v>32417</c:v>
                </c:pt>
                <c:pt idx="484">
                  <c:v>32448</c:v>
                </c:pt>
                <c:pt idx="485">
                  <c:v>32478</c:v>
                </c:pt>
                <c:pt idx="486">
                  <c:v>32509</c:v>
                </c:pt>
                <c:pt idx="487">
                  <c:v>32540</c:v>
                </c:pt>
                <c:pt idx="488">
                  <c:v>32568</c:v>
                </c:pt>
                <c:pt idx="489">
                  <c:v>32599</c:v>
                </c:pt>
                <c:pt idx="490">
                  <c:v>32629</c:v>
                </c:pt>
                <c:pt idx="491">
                  <c:v>32660</c:v>
                </c:pt>
                <c:pt idx="492">
                  <c:v>32690</c:v>
                </c:pt>
                <c:pt idx="493">
                  <c:v>32721</c:v>
                </c:pt>
                <c:pt idx="494">
                  <c:v>32752</c:v>
                </c:pt>
                <c:pt idx="495">
                  <c:v>32782</c:v>
                </c:pt>
                <c:pt idx="496">
                  <c:v>32813</c:v>
                </c:pt>
                <c:pt idx="497">
                  <c:v>32843</c:v>
                </c:pt>
                <c:pt idx="498">
                  <c:v>32874</c:v>
                </c:pt>
                <c:pt idx="499">
                  <c:v>32905</c:v>
                </c:pt>
                <c:pt idx="500">
                  <c:v>32933</c:v>
                </c:pt>
                <c:pt idx="501">
                  <c:v>32964</c:v>
                </c:pt>
                <c:pt idx="502">
                  <c:v>32994</c:v>
                </c:pt>
                <c:pt idx="503">
                  <c:v>33025</c:v>
                </c:pt>
                <c:pt idx="504">
                  <c:v>33055</c:v>
                </c:pt>
                <c:pt idx="505">
                  <c:v>33086</c:v>
                </c:pt>
                <c:pt idx="506">
                  <c:v>33117</c:v>
                </c:pt>
                <c:pt idx="507">
                  <c:v>33147</c:v>
                </c:pt>
                <c:pt idx="508">
                  <c:v>33178</c:v>
                </c:pt>
                <c:pt idx="509">
                  <c:v>33208</c:v>
                </c:pt>
                <c:pt idx="510">
                  <c:v>33239</c:v>
                </c:pt>
                <c:pt idx="511">
                  <c:v>33270</c:v>
                </c:pt>
                <c:pt idx="512">
                  <c:v>33298</c:v>
                </c:pt>
                <c:pt idx="513">
                  <c:v>33329</c:v>
                </c:pt>
                <c:pt idx="514">
                  <c:v>33359</c:v>
                </c:pt>
                <c:pt idx="515">
                  <c:v>33390</c:v>
                </c:pt>
                <c:pt idx="516">
                  <c:v>33420</c:v>
                </c:pt>
                <c:pt idx="517">
                  <c:v>33451</c:v>
                </c:pt>
                <c:pt idx="518">
                  <c:v>33482</c:v>
                </c:pt>
                <c:pt idx="519">
                  <c:v>33512</c:v>
                </c:pt>
                <c:pt idx="520">
                  <c:v>33543</c:v>
                </c:pt>
                <c:pt idx="521">
                  <c:v>33573</c:v>
                </c:pt>
                <c:pt idx="522">
                  <c:v>33604</c:v>
                </c:pt>
                <c:pt idx="523">
                  <c:v>33635</c:v>
                </c:pt>
                <c:pt idx="524">
                  <c:v>33664</c:v>
                </c:pt>
                <c:pt idx="525">
                  <c:v>33695</c:v>
                </c:pt>
                <c:pt idx="526">
                  <c:v>33725</c:v>
                </c:pt>
                <c:pt idx="527">
                  <c:v>33756</c:v>
                </c:pt>
                <c:pt idx="528">
                  <c:v>33786</c:v>
                </c:pt>
                <c:pt idx="529">
                  <c:v>33817</c:v>
                </c:pt>
                <c:pt idx="530">
                  <c:v>33848</c:v>
                </c:pt>
                <c:pt idx="531">
                  <c:v>33878</c:v>
                </c:pt>
                <c:pt idx="532">
                  <c:v>33909</c:v>
                </c:pt>
                <c:pt idx="533">
                  <c:v>33939</c:v>
                </c:pt>
                <c:pt idx="534">
                  <c:v>33970</c:v>
                </c:pt>
                <c:pt idx="535">
                  <c:v>34001</c:v>
                </c:pt>
                <c:pt idx="536">
                  <c:v>34029</c:v>
                </c:pt>
                <c:pt idx="537">
                  <c:v>34060</c:v>
                </c:pt>
                <c:pt idx="538">
                  <c:v>34090</c:v>
                </c:pt>
                <c:pt idx="539">
                  <c:v>34121</c:v>
                </c:pt>
                <c:pt idx="540">
                  <c:v>34151</c:v>
                </c:pt>
                <c:pt idx="541">
                  <c:v>34182</c:v>
                </c:pt>
                <c:pt idx="542">
                  <c:v>34213</c:v>
                </c:pt>
                <c:pt idx="543">
                  <c:v>34243</c:v>
                </c:pt>
                <c:pt idx="544">
                  <c:v>34274</c:v>
                </c:pt>
                <c:pt idx="545">
                  <c:v>34304</c:v>
                </c:pt>
                <c:pt idx="546">
                  <c:v>34335</c:v>
                </c:pt>
                <c:pt idx="547">
                  <c:v>34366</c:v>
                </c:pt>
                <c:pt idx="548">
                  <c:v>34394</c:v>
                </c:pt>
                <c:pt idx="549">
                  <c:v>34425</c:v>
                </c:pt>
                <c:pt idx="550">
                  <c:v>34455</c:v>
                </c:pt>
                <c:pt idx="551">
                  <c:v>34486</c:v>
                </c:pt>
                <c:pt idx="552">
                  <c:v>34516</c:v>
                </c:pt>
                <c:pt idx="553">
                  <c:v>34547</c:v>
                </c:pt>
                <c:pt idx="554">
                  <c:v>34578</c:v>
                </c:pt>
                <c:pt idx="555">
                  <c:v>34608</c:v>
                </c:pt>
                <c:pt idx="556">
                  <c:v>34639</c:v>
                </c:pt>
                <c:pt idx="557">
                  <c:v>34669</c:v>
                </c:pt>
                <c:pt idx="558">
                  <c:v>34700</c:v>
                </c:pt>
                <c:pt idx="559">
                  <c:v>34731</c:v>
                </c:pt>
                <c:pt idx="560">
                  <c:v>34759</c:v>
                </c:pt>
                <c:pt idx="561">
                  <c:v>34790</c:v>
                </c:pt>
                <c:pt idx="562">
                  <c:v>34820</c:v>
                </c:pt>
                <c:pt idx="563">
                  <c:v>34851</c:v>
                </c:pt>
                <c:pt idx="564">
                  <c:v>34881</c:v>
                </c:pt>
                <c:pt idx="565">
                  <c:v>34912</c:v>
                </c:pt>
                <c:pt idx="566">
                  <c:v>34943</c:v>
                </c:pt>
                <c:pt idx="567">
                  <c:v>34973</c:v>
                </c:pt>
                <c:pt idx="568">
                  <c:v>35004</c:v>
                </c:pt>
                <c:pt idx="569">
                  <c:v>35034</c:v>
                </c:pt>
                <c:pt idx="570">
                  <c:v>35065</c:v>
                </c:pt>
                <c:pt idx="571">
                  <c:v>35096</c:v>
                </c:pt>
                <c:pt idx="572">
                  <c:v>35125</c:v>
                </c:pt>
                <c:pt idx="573">
                  <c:v>35156</c:v>
                </c:pt>
                <c:pt idx="574">
                  <c:v>35186</c:v>
                </c:pt>
                <c:pt idx="575">
                  <c:v>35217</c:v>
                </c:pt>
                <c:pt idx="576">
                  <c:v>35247</c:v>
                </c:pt>
                <c:pt idx="577">
                  <c:v>35278</c:v>
                </c:pt>
                <c:pt idx="578">
                  <c:v>35309</c:v>
                </c:pt>
                <c:pt idx="579">
                  <c:v>35339</c:v>
                </c:pt>
                <c:pt idx="580">
                  <c:v>35370</c:v>
                </c:pt>
                <c:pt idx="581">
                  <c:v>35400</c:v>
                </c:pt>
                <c:pt idx="582">
                  <c:v>35431</c:v>
                </c:pt>
                <c:pt idx="583">
                  <c:v>35462</c:v>
                </c:pt>
                <c:pt idx="584">
                  <c:v>35490</c:v>
                </c:pt>
                <c:pt idx="585">
                  <c:v>35521</c:v>
                </c:pt>
                <c:pt idx="586">
                  <c:v>35551</c:v>
                </c:pt>
                <c:pt idx="587">
                  <c:v>35582</c:v>
                </c:pt>
                <c:pt idx="588">
                  <c:v>35612</c:v>
                </c:pt>
                <c:pt idx="589">
                  <c:v>35643</c:v>
                </c:pt>
                <c:pt idx="590">
                  <c:v>35674</c:v>
                </c:pt>
                <c:pt idx="591">
                  <c:v>35704</c:v>
                </c:pt>
                <c:pt idx="592">
                  <c:v>35735</c:v>
                </c:pt>
                <c:pt idx="593">
                  <c:v>35765</c:v>
                </c:pt>
                <c:pt idx="594">
                  <c:v>35796</c:v>
                </c:pt>
                <c:pt idx="595">
                  <c:v>35827</c:v>
                </c:pt>
                <c:pt idx="596">
                  <c:v>35855</c:v>
                </c:pt>
                <c:pt idx="597">
                  <c:v>35886</c:v>
                </c:pt>
                <c:pt idx="598">
                  <c:v>35916</c:v>
                </c:pt>
                <c:pt idx="599">
                  <c:v>35947</c:v>
                </c:pt>
                <c:pt idx="600">
                  <c:v>35977</c:v>
                </c:pt>
                <c:pt idx="601">
                  <c:v>36008</c:v>
                </c:pt>
                <c:pt idx="602">
                  <c:v>36039</c:v>
                </c:pt>
                <c:pt idx="603">
                  <c:v>36069</c:v>
                </c:pt>
                <c:pt idx="604">
                  <c:v>36100</c:v>
                </c:pt>
                <c:pt idx="605">
                  <c:v>36130</c:v>
                </c:pt>
              </c:strCache>
            </c:strRef>
          </c:cat>
          <c:val>
            <c:numRef>
              <c:f>Diskontsatz!$B$2:$B$607</c:f>
              <c:numCache>
                <c:ptCount val="60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0.045</c:v>
                </c:pt>
                <c:pt idx="11">
                  <c:v>0.045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0.045</c:v>
                </c:pt>
                <c:pt idx="50">
                  <c:v>0.045</c:v>
                </c:pt>
                <c:pt idx="51">
                  <c:v>0.045</c:v>
                </c:pt>
                <c:pt idx="52">
                  <c:v>0.045</c:v>
                </c:pt>
                <c:pt idx="53">
                  <c:v>0.045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0.04</c:v>
                </c:pt>
                <c:pt idx="59">
                  <c:v>0.035</c:v>
                </c:pt>
                <c:pt idx="60">
                  <c:v>0.035</c:v>
                </c:pt>
                <c:pt idx="61">
                  <c:v>0.035</c:v>
                </c:pt>
                <c:pt idx="62">
                  <c:v>0.035</c:v>
                </c:pt>
                <c:pt idx="63">
                  <c:v>0.035</c:v>
                </c:pt>
                <c:pt idx="64">
                  <c:v>0.035</c:v>
                </c:pt>
                <c:pt idx="65">
                  <c:v>0.035</c:v>
                </c:pt>
                <c:pt idx="66">
                  <c:v>0.035</c:v>
                </c:pt>
                <c:pt idx="67">
                  <c:v>0.035</c:v>
                </c:pt>
                <c:pt idx="68">
                  <c:v>0.035</c:v>
                </c:pt>
                <c:pt idx="69">
                  <c:v>0.035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0.035</c:v>
                </c:pt>
                <c:pt idx="86">
                  <c:v>0.035</c:v>
                </c:pt>
                <c:pt idx="87">
                  <c:v>0.035</c:v>
                </c:pt>
                <c:pt idx="88">
                  <c:v>0.035</c:v>
                </c:pt>
                <c:pt idx="89">
                  <c:v>0.035</c:v>
                </c:pt>
                <c:pt idx="90">
                  <c:v>0.035</c:v>
                </c:pt>
                <c:pt idx="91">
                  <c:v>0.035</c:v>
                </c:pt>
                <c:pt idx="92">
                  <c:v>0.045</c:v>
                </c:pt>
                <c:pt idx="93">
                  <c:v>0.045</c:v>
                </c:pt>
                <c:pt idx="94">
                  <c:v>0.055</c:v>
                </c:pt>
                <c:pt idx="95">
                  <c:v>0.055</c:v>
                </c:pt>
                <c:pt idx="96">
                  <c:v>0.055</c:v>
                </c:pt>
                <c:pt idx="97">
                  <c:v>0.055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0.045</c:v>
                </c:pt>
                <c:pt idx="103">
                  <c:v>0.045</c:v>
                </c:pt>
                <c:pt idx="104">
                  <c:v>0.045</c:v>
                </c:pt>
                <c:pt idx="105">
                  <c:v>0.045</c:v>
                </c:pt>
                <c:pt idx="106">
                  <c:v>0.045</c:v>
                </c:pt>
                <c:pt idx="107">
                  <c:v>0.045</c:v>
                </c:pt>
                <c:pt idx="108">
                  <c:v>0.045</c:v>
                </c:pt>
                <c:pt idx="109">
                  <c:v>0.045</c:v>
                </c:pt>
                <c:pt idx="110">
                  <c:v>0.04</c:v>
                </c:pt>
                <c:pt idx="111">
                  <c:v>0.04</c:v>
                </c:pt>
                <c:pt idx="112">
                  <c:v>0.04</c:v>
                </c:pt>
                <c:pt idx="113">
                  <c:v>0.04</c:v>
                </c:pt>
                <c:pt idx="114">
                  <c:v>0.035</c:v>
                </c:pt>
                <c:pt idx="115">
                  <c:v>0.035</c:v>
                </c:pt>
                <c:pt idx="116">
                  <c:v>0.035</c:v>
                </c:pt>
                <c:pt idx="117">
                  <c:v>0.035</c:v>
                </c:pt>
                <c:pt idx="118">
                  <c:v>0.035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0.0275</c:v>
                </c:pt>
                <c:pt idx="127">
                  <c:v>0.0275</c:v>
                </c:pt>
                <c:pt idx="128">
                  <c:v>0.0275</c:v>
                </c:pt>
                <c:pt idx="129">
                  <c:v>0.0275</c:v>
                </c:pt>
                <c:pt idx="130">
                  <c:v>0.0275</c:v>
                </c:pt>
                <c:pt idx="131">
                  <c:v>0.0275</c:v>
                </c:pt>
                <c:pt idx="132">
                  <c:v>0.0275</c:v>
                </c:pt>
                <c:pt idx="133">
                  <c:v>0.0275</c:v>
                </c:pt>
                <c:pt idx="134">
                  <c:v>0.03</c:v>
                </c:pt>
                <c:pt idx="135">
                  <c:v>0.04</c:v>
                </c:pt>
                <c:pt idx="136">
                  <c:v>0.04</c:v>
                </c:pt>
                <c:pt idx="137">
                  <c:v>0.04</c:v>
                </c:pt>
                <c:pt idx="138">
                  <c:v>0.04</c:v>
                </c:pt>
                <c:pt idx="139">
                  <c:v>0.04</c:v>
                </c:pt>
                <c:pt idx="140">
                  <c:v>0.04</c:v>
                </c:pt>
                <c:pt idx="141">
                  <c:v>0.04</c:v>
                </c:pt>
                <c:pt idx="142">
                  <c:v>0.04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0.04</c:v>
                </c:pt>
                <c:pt idx="149">
                  <c:v>0.04</c:v>
                </c:pt>
                <c:pt idx="150">
                  <c:v>0.035</c:v>
                </c:pt>
                <c:pt idx="151">
                  <c:v>0.035</c:v>
                </c:pt>
                <c:pt idx="152">
                  <c:v>0.035</c:v>
                </c:pt>
                <c:pt idx="153">
                  <c:v>0.035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0.035</c:v>
                </c:pt>
                <c:pt idx="199">
                  <c:v>0.035</c:v>
                </c:pt>
                <c:pt idx="200">
                  <c:v>0.035</c:v>
                </c:pt>
                <c:pt idx="201">
                  <c:v>0.035</c:v>
                </c:pt>
                <c:pt idx="202">
                  <c:v>0.035</c:v>
                </c:pt>
                <c:pt idx="203">
                  <c:v>0.035</c:v>
                </c:pt>
                <c:pt idx="204">
                  <c:v>0.035</c:v>
                </c:pt>
                <c:pt idx="205">
                  <c:v>0.04</c:v>
                </c:pt>
                <c:pt idx="206">
                  <c:v>0.04</c:v>
                </c:pt>
                <c:pt idx="207">
                  <c:v>0.04</c:v>
                </c:pt>
                <c:pt idx="208">
                  <c:v>0.04</c:v>
                </c:pt>
                <c:pt idx="209">
                  <c:v>0.04</c:v>
                </c:pt>
                <c:pt idx="210">
                  <c:v>0.04</c:v>
                </c:pt>
                <c:pt idx="211">
                  <c:v>0.04</c:v>
                </c:pt>
                <c:pt idx="212">
                  <c:v>0.04</c:v>
                </c:pt>
                <c:pt idx="213">
                  <c:v>0.04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0.045</c:v>
                </c:pt>
                <c:pt idx="223">
                  <c:v>0.04</c:v>
                </c:pt>
                <c:pt idx="224">
                  <c:v>0.04</c:v>
                </c:pt>
                <c:pt idx="225">
                  <c:v>0.035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0.04</c:v>
                </c:pt>
                <c:pt idx="250">
                  <c:v>0.04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0.06</c:v>
                </c:pt>
                <c:pt idx="255">
                  <c:v>0.06</c:v>
                </c:pt>
                <c:pt idx="256">
                  <c:v>0.06</c:v>
                </c:pt>
                <c:pt idx="257">
                  <c:v>0.06</c:v>
                </c:pt>
                <c:pt idx="258">
                  <c:v>0.06</c:v>
                </c:pt>
                <c:pt idx="259">
                  <c:v>0.06</c:v>
                </c:pt>
                <c:pt idx="260">
                  <c:v>0.075</c:v>
                </c:pt>
                <c:pt idx="261">
                  <c:v>0.075</c:v>
                </c:pt>
                <c:pt idx="262">
                  <c:v>0.075</c:v>
                </c:pt>
                <c:pt idx="263">
                  <c:v>0.075</c:v>
                </c:pt>
                <c:pt idx="264">
                  <c:v>0.07</c:v>
                </c:pt>
                <c:pt idx="265">
                  <c:v>0.07</c:v>
                </c:pt>
                <c:pt idx="266">
                  <c:v>0.07</c:v>
                </c:pt>
                <c:pt idx="267">
                  <c:v>0.07</c:v>
                </c:pt>
                <c:pt idx="268">
                  <c:v>0.065</c:v>
                </c:pt>
                <c:pt idx="269">
                  <c:v>0.06</c:v>
                </c:pt>
                <c:pt idx="270">
                  <c:v>0.06</c:v>
                </c:pt>
                <c:pt idx="271">
                  <c:v>0.06</c:v>
                </c:pt>
                <c:pt idx="272">
                  <c:v>0.06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0.045</c:v>
                </c:pt>
                <c:pt idx="280">
                  <c:v>0.045</c:v>
                </c:pt>
                <c:pt idx="281">
                  <c:v>0.04</c:v>
                </c:pt>
                <c:pt idx="282">
                  <c:v>0.04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0.035</c:v>
                </c:pt>
                <c:pt idx="292">
                  <c:v>0.04</c:v>
                </c:pt>
                <c:pt idx="293">
                  <c:v>0.045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0.06</c:v>
                </c:pt>
                <c:pt idx="299">
                  <c:v>0.07</c:v>
                </c:pt>
                <c:pt idx="300">
                  <c:v>0.07</c:v>
                </c:pt>
                <c:pt idx="301">
                  <c:v>0.07</c:v>
                </c:pt>
                <c:pt idx="302">
                  <c:v>0.07</c:v>
                </c:pt>
                <c:pt idx="303">
                  <c:v>0.07</c:v>
                </c:pt>
                <c:pt idx="304">
                  <c:v>0.07</c:v>
                </c:pt>
                <c:pt idx="305">
                  <c:v>0.07</c:v>
                </c:pt>
                <c:pt idx="306">
                  <c:v>0.07</c:v>
                </c:pt>
                <c:pt idx="307">
                  <c:v>0.07</c:v>
                </c:pt>
                <c:pt idx="308">
                  <c:v>0.07</c:v>
                </c:pt>
                <c:pt idx="309">
                  <c:v>0.07</c:v>
                </c:pt>
                <c:pt idx="310">
                  <c:v>0.07</c:v>
                </c:pt>
                <c:pt idx="311">
                  <c:v>0.07</c:v>
                </c:pt>
                <c:pt idx="312">
                  <c:v>0.07</c:v>
                </c:pt>
                <c:pt idx="313">
                  <c:v>0.07</c:v>
                </c:pt>
                <c:pt idx="314">
                  <c:v>0.07</c:v>
                </c:pt>
                <c:pt idx="315">
                  <c:v>0.065</c:v>
                </c:pt>
                <c:pt idx="316">
                  <c:v>0.065</c:v>
                </c:pt>
                <c:pt idx="317">
                  <c:v>0.06</c:v>
                </c:pt>
                <c:pt idx="318">
                  <c:v>0.06</c:v>
                </c:pt>
                <c:pt idx="319">
                  <c:v>0.055</c:v>
                </c:pt>
                <c:pt idx="320">
                  <c:v>0.05</c:v>
                </c:pt>
                <c:pt idx="321">
                  <c:v>0.05</c:v>
                </c:pt>
                <c:pt idx="322">
                  <c:v>0.045</c:v>
                </c:pt>
                <c:pt idx="323">
                  <c:v>0.045</c:v>
                </c:pt>
                <c:pt idx="324">
                  <c:v>0.045</c:v>
                </c:pt>
                <c:pt idx="325">
                  <c:v>0.04</c:v>
                </c:pt>
                <c:pt idx="326">
                  <c:v>0.035</c:v>
                </c:pt>
                <c:pt idx="327">
                  <c:v>0.035</c:v>
                </c:pt>
                <c:pt idx="328">
                  <c:v>0.035</c:v>
                </c:pt>
                <c:pt idx="329">
                  <c:v>0.035</c:v>
                </c:pt>
                <c:pt idx="330">
                  <c:v>0.035</c:v>
                </c:pt>
                <c:pt idx="331">
                  <c:v>0.035</c:v>
                </c:pt>
                <c:pt idx="332">
                  <c:v>0.035</c:v>
                </c:pt>
                <c:pt idx="333">
                  <c:v>0.035</c:v>
                </c:pt>
                <c:pt idx="334">
                  <c:v>0.035</c:v>
                </c:pt>
                <c:pt idx="335">
                  <c:v>0.035</c:v>
                </c:pt>
                <c:pt idx="336">
                  <c:v>0.035</c:v>
                </c:pt>
                <c:pt idx="337">
                  <c:v>0.035</c:v>
                </c:pt>
                <c:pt idx="338">
                  <c:v>0.035</c:v>
                </c:pt>
                <c:pt idx="339">
                  <c:v>0.035</c:v>
                </c:pt>
                <c:pt idx="340">
                  <c:v>0.035</c:v>
                </c:pt>
                <c:pt idx="341">
                  <c:v>0.035</c:v>
                </c:pt>
                <c:pt idx="342">
                  <c:v>0.035</c:v>
                </c:pt>
                <c:pt idx="343">
                  <c:v>0.035</c:v>
                </c:pt>
                <c:pt idx="344">
                  <c:v>0.035</c:v>
                </c:pt>
                <c:pt idx="345">
                  <c:v>0.035</c:v>
                </c:pt>
                <c:pt idx="346">
                  <c:v>0.035</c:v>
                </c:pt>
                <c:pt idx="347">
                  <c:v>0.035</c:v>
                </c:pt>
                <c:pt idx="348">
                  <c:v>0.035</c:v>
                </c:pt>
                <c:pt idx="349">
                  <c:v>0.035</c:v>
                </c:pt>
                <c:pt idx="350">
                  <c:v>0.035</c:v>
                </c:pt>
                <c:pt idx="351">
                  <c:v>0.035</c:v>
                </c:pt>
                <c:pt idx="352">
                  <c:v>0.035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0.04</c:v>
                </c:pt>
                <c:pt idx="369">
                  <c:v>0.04</c:v>
                </c:pt>
                <c:pt idx="370">
                  <c:v>0.04</c:v>
                </c:pt>
                <c:pt idx="371">
                  <c:v>0.04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0.06</c:v>
                </c:pt>
                <c:pt idx="377">
                  <c:v>0.06</c:v>
                </c:pt>
                <c:pt idx="378">
                  <c:v>0.06</c:v>
                </c:pt>
                <c:pt idx="379">
                  <c:v>0.07</c:v>
                </c:pt>
                <c:pt idx="380">
                  <c:v>0.07</c:v>
                </c:pt>
                <c:pt idx="381">
                  <c:v>0.07</c:v>
                </c:pt>
                <c:pt idx="382">
                  <c:v>0.075</c:v>
                </c:pt>
                <c:pt idx="383">
                  <c:v>0.075</c:v>
                </c:pt>
                <c:pt idx="384">
                  <c:v>0.075</c:v>
                </c:pt>
                <c:pt idx="385">
                  <c:v>0.075</c:v>
                </c:pt>
                <c:pt idx="386">
                  <c:v>0.075</c:v>
                </c:pt>
                <c:pt idx="387">
                  <c:v>0.075</c:v>
                </c:pt>
                <c:pt idx="388">
                  <c:v>0.075</c:v>
                </c:pt>
                <c:pt idx="389">
                  <c:v>0.075</c:v>
                </c:pt>
                <c:pt idx="390">
                  <c:v>0.075</c:v>
                </c:pt>
                <c:pt idx="391">
                  <c:v>0.075</c:v>
                </c:pt>
                <c:pt idx="392">
                  <c:v>0.075</c:v>
                </c:pt>
                <c:pt idx="393">
                  <c:v>0.075</c:v>
                </c:pt>
                <c:pt idx="394">
                  <c:v>0.075</c:v>
                </c:pt>
                <c:pt idx="395">
                  <c:v>0.075</c:v>
                </c:pt>
                <c:pt idx="396">
                  <c:v>0.075</c:v>
                </c:pt>
                <c:pt idx="397">
                  <c:v>0.075</c:v>
                </c:pt>
                <c:pt idx="398">
                  <c:v>0.075</c:v>
                </c:pt>
                <c:pt idx="399">
                  <c:v>0.075</c:v>
                </c:pt>
                <c:pt idx="400">
                  <c:v>0.075</c:v>
                </c:pt>
                <c:pt idx="401">
                  <c:v>0.075</c:v>
                </c:pt>
                <c:pt idx="402">
                  <c:v>0.075</c:v>
                </c:pt>
                <c:pt idx="403">
                  <c:v>0.075</c:v>
                </c:pt>
                <c:pt idx="404">
                  <c:v>0.075</c:v>
                </c:pt>
                <c:pt idx="405">
                  <c:v>0.075</c:v>
                </c:pt>
                <c:pt idx="406">
                  <c:v>0.075</c:v>
                </c:pt>
                <c:pt idx="407">
                  <c:v>0.075</c:v>
                </c:pt>
                <c:pt idx="408">
                  <c:v>0.075</c:v>
                </c:pt>
                <c:pt idx="409">
                  <c:v>0.07</c:v>
                </c:pt>
                <c:pt idx="410">
                  <c:v>0.07</c:v>
                </c:pt>
                <c:pt idx="411">
                  <c:v>0.06</c:v>
                </c:pt>
                <c:pt idx="412">
                  <c:v>0.06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0.04</c:v>
                </c:pt>
                <c:pt idx="417">
                  <c:v>0.04</c:v>
                </c:pt>
                <c:pt idx="418">
                  <c:v>0.04</c:v>
                </c:pt>
                <c:pt idx="419">
                  <c:v>0.04</c:v>
                </c:pt>
                <c:pt idx="420">
                  <c:v>0.04</c:v>
                </c:pt>
                <c:pt idx="421">
                  <c:v>0.04</c:v>
                </c:pt>
                <c:pt idx="422">
                  <c:v>0.04</c:v>
                </c:pt>
                <c:pt idx="423">
                  <c:v>0.04</c:v>
                </c:pt>
                <c:pt idx="424">
                  <c:v>0.04</c:v>
                </c:pt>
                <c:pt idx="425">
                  <c:v>0.04</c:v>
                </c:pt>
                <c:pt idx="426">
                  <c:v>0.04</c:v>
                </c:pt>
                <c:pt idx="427">
                  <c:v>0.04</c:v>
                </c:pt>
                <c:pt idx="428">
                  <c:v>0.04</c:v>
                </c:pt>
                <c:pt idx="429">
                  <c:v>0.04</c:v>
                </c:pt>
                <c:pt idx="430">
                  <c:v>0.04</c:v>
                </c:pt>
                <c:pt idx="431">
                  <c:v>0.045</c:v>
                </c:pt>
                <c:pt idx="432">
                  <c:v>0.045</c:v>
                </c:pt>
                <c:pt idx="433">
                  <c:v>0.045</c:v>
                </c:pt>
                <c:pt idx="434">
                  <c:v>0.045</c:v>
                </c:pt>
                <c:pt idx="435">
                  <c:v>0.045</c:v>
                </c:pt>
                <c:pt idx="436">
                  <c:v>0.045</c:v>
                </c:pt>
                <c:pt idx="437">
                  <c:v>0.045</c:v>
                </c:pt>
                <c:pt idx="438">
                  <c:v>0.045</c:v>
                </c:pt>
                <c:pt idx="439">
                  <c:v>0.045</c:v>
                </c:pt>
                <c:pt idx="440">
                  <c:v>0.045</c:v>
                </c:pt>
                <c:pt idx="441">
                  <c:v>0.045</c:v>
                </c:pt>
                <c:pt idx="442">
                  <c:v>0.045</c:v>
                </c:pt>
                <c:pt idx="443">
                  <c:v>0.045</c:v>
                </c:pt>
                <c:pt idx="444">
                  <c:v>0.045</c:v>
                </c:pt>
                <c:pt idx="445">
                  <c:v>0.04</c:v>
                </c:pt>
                <c:pt idx="446">
                  <c:v>0.04</c:v>
                </c:pt>
                <c:pt idx="447">
                  <c:v>0.04</c:v>
                </c:pt>
                <c:pt idx="448">
                  <c:v>0.04</c:v>
                </c:pt>
                <c:pt idx="449">
                  <c:v>0.04</c:v>
                </c:pt>
                <c:pt idx="450">
                  <c:v>0.04</c:v>
                </c:pt>
                <c:pt idx="451">
                  <c:v>0.04</c:v>
                </c:pt>
                <c:pt idx="452">
                  <c:v>0.035</c:v>
                </c:pt>
                <c:pt idx="453">
                  <c:v>0.035</c:v>
                </c:pt>
                <c:pt idx="454">
                  <c:v>0.035</c:v>
                </c:pt>
                <c:pt idx="455">
                  <c:v>0.035</c:v>
                </c:pt>
                <c:pt idx="456">
                  <c:v>0.035</c:v>
                </c:pt>
                <c:pt idx="457">
                  <c:v>0.035</c:v>
                </c:pt>
                <c:pt idx="458">
                  <c:v>0.035</c:v>
                </c:pt>
                <c:pt idx="459">
                  <c:v>0.035</c:v>
                </c:pt>
                <c:pt idx="460">
                  <c:v>0.035</c:v>
                </c:pt>
                <c:pt idx="461">
                  <c:v>0.035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0.025</c:v>
                </c:pt>
                <c:pt idx="474">
                  <c:v>0.025</c:v>
                </c:pt>
                <c:pt idx="475">
                  <c:v>0.025</c:v>
                </c:pt>
                <c:pt idx="476">
                  <c:v>0.025</c:v>
                </c:pt>
                <c:pt idx="477">
                  <c:v>0.025</c:v>
                </c:pt>
                <c:pt idx="478">
                  <c:v>0.025</c:v>
                </c:pt>
                <c:pt idx="479">
                  <c:v>0.025</c:v>
                </c:pt>
                <c:pt idx="480">
                  <c:v>0.03</c:v>
                </c:pt>
                <c:pt idx="481">
                  <c:v>0.035</c:v>
                </c:pt>
                <c:pt idx="482">
                  <c:v>0.035</c:v>
                </c:pt>
                <c:pt idx="483">
                  <c:v>0.035</c:v>
                </c:pt>
                <c:pt idx="484">
                  <c:v>0.035</c:v>
                </c:pt>
                <c:pt idx="485">
                  <c:v>0.035</c:v>
                </c:pt>
                <c:pt idx="486">
                  <c:v>0.04</c:v>
                </c:pt>
                <c:pt idx="487">
                  <c:v>0.04</c:v>
                </c:pt>
                <c:pt idx="488">
                  <c:v>0.04</c:v>
                </c:pt>
                <c:pt idx="489">
                  <c:v>0.045</c:v>
                </c:pt>
                <c:pt idx="490">
                  <c:v>0.045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0.06</c:v>
                </c:pt>
                <c:pt idx="496">
                  <c:v>0.06</c:v>
                </c:pt>
                <c:pt idx="497">
                  <c:v>0.06</c:v>
                </c:pt>
                <c:pt idx="498">
                  <c:v>0.06</c:v>
                </c:pt>
                <c:pt idx="499">
                  <c:v>0.06</c:v>
                </c:pt>
                <c:pt idx="500">
                  <c:v>0.06</c:v>
                </c:pt>
                <c:pt idx="501">
                  <c:v>0.06</c:v>
                </c:pt>
                <c:pt idx="502">
                  <c:v>0.06</c:v>
                </c:pt>
                <c:pt idx="503">
                  <c:v>0.06</c:v>
                </c:pt>
                <c:pt idx="504">
                  <c:v>0.06</c:v>
                </c:pt>
                <c:pt idx="505">
                  <c:v>0.06</c:v>
                </c:pt>
                <c:pt idx="506">
                  <c:v>0.06</c:v>
                </c:pt>
                <c:pt idx="507">
                  <c:v>0.06</c:v>
                </c:pt>
                <c:pt idx="508">
                  <c:v>0.06</c:v>
                </c:pt>
                <c:pt idx="509">
                  <c:v>0.06</c:v>
                </c:pt>
                <c:pt idx="510">
                  <c:v>0.06</c:v>
                </c:pt>
                <c:pt idx="511">
                  <c:v>0.065</c:v>
                </c:pt>
                <c:pt idx="512">
                  <c:v>0.065</c:v>
                </c:pt>
                <c:pt idx="513">
                  <c:v>0.065</c:v>
                </c:pt>
                <c:pt idx="514">
                  <c:v>0.065</c:v>
                </c:pt>
                <c:pt idx="515">
                  <c:v>0.065</c:v>
                </c:pt>
                <c:pt idx="516">
                  <c:v>0.065</c:v>
                </c:pt>
                <c:pt idx="517">
                  <c:v>0.075</c:v>
                </c:pt>
                <c:pt idx="518">
                  <c:v>0.075</c:v>
                </c:pt>
                <c:pt idx="519">
                  <c:v>0.075</c:v>
                </c:pt>
                <c:pt idx="520">
                  <c:v>0.075</c:v>
                </c:pt>
                <c:pt idx="521">
                  <c:v>0.08</c:v>
                </c:pt>
                <c:pt idx="522">
                  <c:v>0.08</c:v>
                </c:pt>
                <c:pt idx="523">
                  <c:v>0.08</c:v>
                </c:pt>
                <c:pt idx="524">
                  <c:v>0.08</c:v>
                </c:pt>
                <c:pt idx="525">
                  <c:v>0.08</c:v>
                </c:pt>
                <c:pt idx="526">
                  <c:v>0.08</c:v>
                </c:pt>
                <c:pt idx="527">
                  <c:v>0.08</c:v>
                </c:pt>
                <c:pt idx="528">
                  <c:v>0.0875</c:v>
                </c:pt>
                <c:pt idx="529">
                  <c:v>0.0875</c:v>
                </c:pt>
                <c:pt idx="530">
                  <c:v>0.0825</c:v>
                </c:pt>
                <c:pt idx="531">
                  <c:v>0.0825</c:v>
                </c:pt>
                <c:pt idx="532">
                  <c:v>0.0825</c:v>
                </c:pt>
                <c:pt idx="533">
                  <c:v>0.0825</c:v>
                </c:pt>
                <c:pt idx="534">
                  <c:v>0.0825</c:v>
                </c:pt>
                <c:pt idx="535">
                  <c:v>0.08</c:v>
                </c:pt>
                <c:pt idx="536">
                  <c:v>0.075</c:v>
                </c:pt>
                <c:pt idx="537">
                  <c:v>0.0725</c:v>
                </c:pt>
                <c:pt idx="538">
                  <c:v>0.0725</c:v>
                </c:pt>
                <c:pt idx="539">
                  <c:v>0.0725</c:v>
                </c:pt>
                <c:pt idx="540">
                  <c:v>0.0675</c:v>
                </c:pt>
                <c:pt idx="541">
                  <c:v>0.0675</c:v>
                </c:pt>
                <c:pt idx="542">
                  <c:v>0.0625</c:v>
                </c:pt>
                <c:pt idx="543">
                  <c:v>0.0575</c:v>
                </c:pt>
                <c:pt idx="544">
                  <c:v>0.0575</c:v>
                </c:pt>
                <c:pt idx="545">
                  <c:v>0.0575</c:v>
                </c:pt>
                <c:pt idx="546">
                  <c:v>0.0575</c:v>
                </c:pt>
                <c:pt idx="547">
                  <c:v>0.0525</c:v>
                </c:pt>
                <c:pt idx="548">
                  <c:v>0.0525</c:v>
                </c:pt>
                <c:pt idx="549">
                  <c:v>0.05</c:v>
                </c:pt>
                <c:pt idx="550">
                  <c:v>0.045</c:v>
                </c:pt>
                <c:pt idx="551">
                  <c:v>0.045</c:v>
                </c:pt>
                <c:pt idx="552">
                  <c:v>0.045</c:v>
                </c:pt>
                <c:pt idx="553">
                  <c:v>0.045</c:v>
                </c:pt>
                <c:pt idx="554">
                  <c:v>0.045</c:v>
                </c:pt>
                <c:pt idx="555">
                  <c:v>0.045</c:v>
                </c:pt>
                <c:pt idx="556">
                  <c:v>0.045</c:v>
                </c:pt>
                <c:pt idx="557">
                  <c:v>0.045</c:v>
                </c:pt>
                <c:pt idx="558">
                  <c:v>0.045</c:v>
                </c:pt>
                <c:pt idx="559">
                  <c:v>0.045</c:v>
                </c:pt>
                <c:pt idx="560">
                  <c:v>0.04</c:v>
                </c:pt>
                <c:pt idx="561">
                  <c:v>0.04</c:v>
                </c:pt>
                <c:pt idx="562">
                  <c:v>0.04</c:v>
                </c:pt>
                <c:pt idx="563">
                  <c:v>0.04</c:v>
                </c:pt>
                <c:pt idx="564">
                  <c:v>0.04</c:v>
                </c:pt>
                <c:pt idx="565">
                  <c:v>0.035</c:v>
                </c:pt>
                <c:pt idx="566">
                  <c:v>0.035</c:v>
                </c:pt>
                <c:pt idx="567">
                  <c:v>0.035</c:v>
                </c:pt>
                <c:pt idx="568">
                  <c:v>0.035</c:v>
                </c:pt>
                <c:pt idx="569">
                  <c:v>0.03</c:v>
                </c:pt>
                <c:pt idx="570">
                  <c:v>0.03</c:v>
                </c:pt>
                <c:pt idx="571">
                  <c:v>0.03</c:v>
                </c:pt>
                <c:pt idx="572">
                  <c:v>0.03</c:v>
                </c:pt>
                <c:pt idx="573">
                  <c:v>0.025</c:v>
                </c:pt>
                <c:pt idx="574">
                  <c:v>0.025</c:v>
                </c:pt>
                <c:pt idx="575">
                  <c:v>0.025</c:v>
                </c:pt>
                <c:pt idx="576">
                  <c:v>0.025</c:v>
                </c:pt>
                <c:pt idx="577">
                  <c:v>0.025</c:v>
                </c:pt>
                <c:pt idx="578">
                  <c:v>0.025</c:v>
                </c:pt>
                <c:pt idx="579">
                  <c:v>0.025</c:v>
                </c:pt>
                <c:pt idx="580">
                  <c:v>0.025</c:v>
                </c:pt>
                <c:pt idx="581">
                  <c:v>0.025</c:v>
                </c:pt>
                <c:pt idx="582">
                  <c:v>0.025</c:v>
                </c:pt>
                <c:pt idx="583">
                  <c:v>0.025</c:v>
                </c:pt>
                <c:pt idx="584">
                  <c:v>0.025</c:v>
                </c:pt>
                <c:pt idx="585">
                  <c:v>0.025</c:v>
                </c:pt>
                <c:pt idx="586">
                  <c:v>0.025</c:v>
                </c:pt>
                <c:pt idx="587">
                  <c:v>0.025</c:v>
                </c:pt>
                <c:pt idx="588">
                  <c:v>0.025</c:v>
                </c:pt>
                <c:pt idx="589">
                  <c:v>0.025</c:v>
                </c:pt>
                <c:pt idx="590">
                  <c:v>0.025</c:v>
                </c:pt>
                <c:pt idx="591">
                  <c:v>0.025</c:v>
                </c:pt>
                <c:pt idx="592">
                  <c:v>0.025</c:v>
                </c:pt>
                <c:pt idx="593">
                  <c:v>0.025</c:v>
                </c:pt>
                <c:pt idx="594">
                  <c:v>0.025</c:v>
                </c:pt>
                <c:pt idx="595">
                  <c:v>0.025</c:v>
                </c:pt>
                <c:pt idx="596">
                  <c:v>0.025</c:v>
                </c:pt>
                <c:pt idx="597">
                  <c:v>0.025</c:v>
                </c:pt>
                <c:pt idx="598">
                  <c:v>0.025</c:v>
                </c:pt>
                <c:pt idx="599">
                  <c:v>0.025</c:v>
                </c:pt>
                <c:pt idx="600">
                  <c:v>0.025</c:v>
                </c:pt>
                <c:pt idx="601">
                  <c:v>0.025</c:v>
                </c:pt>
                <c:pt idx="602">
                  <c:v>0.025</c:v>
                </c:pt>
                <c:pt idx="603">
                  <c:v>0.025</c:v>
                </c:pt>
                <c:pt idx="604">
                  <c:v>0.025</c:v>
                </c:pt>
                <c:pt idx="605">
                  <c:v>0.025</c:v>
                </c:pt>
              </c:numCache>
            </c:numRef>
          </c:val>
          <c:smooth val="0"/>
        </c:ser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225"/>
          <c:w val="0.969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Diskontsatz!$B$1</c:f>
              <c:strCache>
                <c:ptCount val="1"/>
                <c:pt idx="0">
                  <c:v>Diskontsatz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Diskontsatz!$A$2:$A$607</c:f>
              <c:strCache>
                <c:ptCount val="3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</c:strCache>
            </c:strRef>
          </c:cat>
          <c:val>
            <c:numRef>
              <c:f>Diskontsatz!$B$2:$B$607</c:f>
              <c:numCache>
                <c:ptCount val="3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</c:numCache>
            </c:numRef>
          </c:val>
          <c:smooth val="0"/>
        </c:ser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05"/>
          <c:h val="0.85925"/>
        </c:manualLayout>
      </c:layout>
      <c:lineChart>
        <c:grouping val="standard"/>
        <c:varyColors val="0"/>
        <c:ser>
          <c:idx val="1"/>
          <c:order val="0"/>
          <c:tx>
            <c:v>M1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2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</c:numCache>
            </c:numRef>
          </c:cat>
          <c:val>
            <c:numRef>
              <c:f>Tabelle!$E$9:$P$9</c:f>
              <c:numCache>
                <c:ptCount val="12"/>
                <c:pt idx="0">
                  <c:v>0.1000577750197933</c:v>
                </c:pt>
                <c:pt idx="1">
                  <c:v>0.10124367055622303</c:v>
                </c:pt>
                <c:pt idx="2">
                  <c:v>0.10444859624318321</c:v>
                </c:pt>
                <c:pt idx="3">
                  <c:v>0.07891187194422551</c:v>
                </c:pt>
                <c:pt idx="4">
                  <c:v>0.049818330192161975</c:v>
                </c:pt>
                <c:pt idx="5">
                  <c:v>0.07094102334386987</c:v>
                </c:pt>
                <c:pt idx="6">
                  <c:v>0.08536749668522203</c:v>
                </c:pt>
                <c:pt idx="7">
                  <c:v>0.16196243866824375</c:v>
                </c:pt>
                <c:pt idx="8">
                  <c:v>0.07294129360664099</c:v>
                </c:pt>
                <c:pt idx="9">
                  <c:v>0.0923079939320716</c:v>
                </c:pt>
                <c:pt idx="10">
                  <c:v>0.04303445575718031</c:v>
                </c:pt>
                <c:pt idx="11">
                  <c:v>0.029809397163120588</c:v>
                </c:pt>
              </c:numCache>
            </c:numRef>
          </c:val>
          <c:smooth val="0"/>
        </c:ser>
        <c:ser>
          <c:idx val="2"/>
          <c:order val="1"/>
          <c:tx>
            <c:v>Preisindex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2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</c:numCache>
            </c:numRef>
          </c:cat>
          <c:val>
            <c:numRef>
              <c:f>Tabelle!$E$15:$P$15</c:f>
              <c:numCache>
                <c:ptCount val="12"/>
                <c:pt idx="0">
                  <c:v>0.03608247422680414</c:v>
                </c:pt>
                <c:pt idx="1">
                  <c:v>0.06744186046511629</c:v>
                </c:pt>
                <c:pt idx="2">
                  <c:v>0.04835589941972921</c:v>
                </c:pt>
                <c:pt idx="3">
                  <c:v>0.03997747747747741</c:v>
                </c:pt>
                <c:pt idx="4">
                  <c:v>0.05228758169934644</c:v>
                </c:pt>
                <c:pt idx="5">
                  <c:v>0.0139069969578444</c:v>
                </c:pt>
                <c:pt idx="6">
                  <c:v>0.013767209011264084</c:v>
                </c:pt>
                <c:pt idx="7">
                  <c:v>0.036458333333333336</c:v>
                </c:pt>
                <c:pt idx="8">
                  <c:v>0.02780787287829541</c:v>
                </c:pt>
                <c:pt idx="9">
                  <c:v>0.013333333333333345</c:v>
                </c:pt>
                <c:pt idx="10">
                  <c:v>0.013605442176870763</c:v>
                </c:pt>
                <c:pt idx="11">
                  <c:v>0.013725490196078457</c:v>
                </c:pt>
              </c:numCache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Veränderung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"/>
          <c:y val="0.939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Das Geldmengenwachstum in Deutschland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5"/>
          <c:w val="0.928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Tabelle!$A$6:$B$6</c:f>
              <c:strCache>
                <c:ptCount val="1"/>
                <c:pt idx="0">
                  <c:v>M1 (Euro)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3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  <c:pt idx="12">
                  <c:v>2004</c:v>
                </c:pt>
              </c:numCache>
            </c:numRef>
          </c:cat>
          <c:val>
            <c:numRef>
              <c:f>Tabelle!$D$6:$P$6</c:f>
              <c:numCache>
                <c:ptCount val="13"/>
                <c:pt idx="0">
                  <c:v>47788406967.88576</c:v>
                </c:pt>
                <c:pt idx="1">
                  <c:v>62133211986.72687</c:v>
                </c:pt>
                <c:pt idx="2">
                  <c:v>81004995321.67929</c:v>
                </c:pt>
                <c:pt idx="3">
                  <c:v>106387569471.78436</c:v>
                </c:pt>
                <c:pt idx="4">
                  <c:v>131573296247.62889</c:v>
                </c:pt>
                <c:pt idx="5">
                  <c:v>151237581998.43546</c:v>
                </c:pt>
                <c:pt idx="6">
                  <c:v>183424428503.4998</c:v>
                </c:pt>
                <c:pt idx="7">
                  <c:v>230399881380.28357</c:v>
                </c:pt>
                <c:pt idx="8">
                  <c:v>342348261351.958</c:v>
                </c:pt>
                <c:pt idx="9">
                  <c:v>417262236492.9467</c:v>
                </c:pt>
                <c:pt idx="10">
                  <c:v>532812156475.76733</c:v>
                </c:pt>
                <c:pt idx="11">
                  <c:v>601600000000</c:v>
                </c:pt>
                <c:pt idx="12">
                  <c:v>655400000000</c:v>
                </c:pt>
              </c:numCache>
            </c:numRef>
          </c:val>
          <c:smooth val="0"/>
        </c:ser>
        <c:marker val="1"/>
        <c:axId val="66310906"/>
        <c:axId val="59927243"/>
      </c:lineChart>
      <c:lineChart>
        <c:grouping val="standard"/>
        <c:varyColors val="0"/>
        <c:ser>
          <c:idx val="3"/>
          <c:order val="1"/>
          <c:tx>
            <c:strRef>
              <c:f>Tabelle!$A$8:$B$8</c:f>
              <c:strCache>
                <c:ptCount val="1"/>
                <c:pt idx="0">
                  <c:v>Veränderung (in 3 Jahren)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Tabelle!$D$3:$P$3</c:f>
              <c:numCache>
                <c:ptCount val="13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  <c:pt idx="12">
                  <c:v>2004</c:v>
                </c:pt>
              </c:numCache>
            </c:numRef>
          </c:cat>
          <c:val>
            <c:numRef>
              <c:f>Tabelle!$D$8:$P$8</c:f>
              <c:numCache>
                <c:ptCount val="13"/>
                <c:pt idx="1">
                  <c:v>0.3001733250593799</c:v>
                </c:pt>
                <c:pt idx="2">
                  <c:v>0.3037310116686691</c:v>
                </c:pt>
                <c:pt idx="3">
                  <c:v>0.31334578872954966</c:v>
                </c:pt>
                <c:pt idx="4">
                  <c:v>0.23673561583267655</c:v>
                </c:pt>
                <c:pt idx="5">
                  <c:v>0.14945499057648592</c:v>
                </c:pt>
                <c:pt idx="6">
                  <c:v>0.2128230700316096</c:v>
                </c:pt>
                <c:pt idx="7">
                  <c:v>0.2561024900556661</c:v>
                </c:pt>
                <c:pt idx="8">
                  <c:v>0.48588731600473123</c:v>
                </c:pt>
                <c:pt idx="9">
                  <c:v>0.218823880819923</c:v>
                </c:pt>
                <c:pt idx="10">
                  <c:v>0.2769239817962148</c:v>
                </c:pt>
                <c:pt idx="11">
                  <c:v>0.12910336727154093</c:v>
                </c:pt>
                <c:pt idx="12">
                  <c:v>0.08942819148936176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Tabelle!$A$10</c:f>
              <c:strCache>
                <c:ptCount val="1"/>
                <c:pt idx="0">
                  <c:v>Mittleres Geldmengenwachstum: 8,26% (jährlich)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Tabelle!$D$10:$P$10</c:f>
              <c:numCache>
                <c:ptCount val="13"/>
                <c:pt idx="1">
                  <c:v>0.08257036192599469</c:v>
                </c:pt>
                <c:pt idx="2">
                  <c:v>0.08257036192599469</c:v>
                </c:pt>
                <c:pt idx="3">
                  <c:v>0.08257036192599469</c:v>
                </c:pt>
                <c:pt idx="4">
                  <c:v>0.08257036192599469</c:v>
                </c:pt>
                <c:pt idx="5">
                  <c:v>0.08257036192599469</c:v>
                </c:pt>
                <c:pt idx="6">
                  <c:v>0.08257036192599469</c:v>
                </c:pt>
                <c:pt idx="7">
                  <c:v>0.08257036192599469</c:v>
                </c:pt>
                <c:pt idx="8">
                  <c:v>0.08257036192599469</c:v>
                </c:pt>
                <c:pt idx="9">
                  <c:v>0.08257036192599469</c:v>
                </c:pt>
                <c:pt idx="10">
                  <c:v>0.08257036192599469</c:v>
                </c:pt>
                <c:pt idx="11">
                  <c:v>0.08257036192599469</c:v>
                </c:pt>
                <c:pt idx="12">
                  <c:v>0.08257036192599469</c:v>
                </c:pt>
              </c:numCache>
            </c:numRef>
          </c:val>
          <c:smooth val="0"/>
        </c:ser>
        <c:marker val="1"/>
        <c:axId val="2474276"/>
        <c:axId val="22268485"/>
      </c:lineChart>
      <c:catAx>
        <c:axId val="663109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Geldmenge M1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€&quot;" sourceLinked="0"/>
        <c:majorTickMark val="out"/>
        <c:minorTickMark val="none"/>
        <c:tickLblPos val="nextTo"/>
        <c:crossAx val="66310906"/>
        <c:crossesAt val="1"/>
        <c:crossBetween val="between"/>
        <c:dispUnits/>
      </c:valAx>
      <c:catAx>
        <c:axId val="2474276"/>
        <c:scaling>
          <c:orientation val="minMax"/>
        </c:scaling>
        <c:axPos val="b"/>
        <c:delete val="1"/>
        <c:majorTickMark val="in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Veränderung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crossAx val="24742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5"/>
          <c:y val="0.9285"/>
          <c:w val="0.733"/>
          <c:h val="0.0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Vergleich von Geldmengenwachstum und Preisindex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2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</c:numCache>
            </c:numRef>
          </c:cat>
          <c:val>
            <c:numRef>
              <c:f>Tabelle!$E$9:$P$9</c:f>
              <c:numCache>
                <c:ptCount val="12"/>
                <c:pt idx="0">
                  <c:v>0.1000577750197933</c:v>
                </c:pt>
                <c:pt idx="1">
                  <c:v>0.10124367055622303</c:v>
                </c:pt>
                <c:pt idx="2">
                  <c:v>0.10444859624318321</c:v>
                </c:pt>
                <c:pt idx="3">
                  <c:v>0.07891187194422551</c:v>
                </c:pt>
                <c:pt idx="4">
                  <c:v>0.049818330192161975</c:v>
                </c:pt>
                <c:pt idx="5">
                  <c:v>0.07094102334386987</c:v>
                </c:pt>
                <c:pt idx="6">
                  <c:v>0.08536749668522203</c:v>
                </c:pt>
                <c:pt idx="7">
                  <c:v>0.16196243866824375</c:v>
                </c:pt>
                <c:pt idx="8">
                  <c:v>0.07294129360664099</c:v>
                </c:pt>
                <c:pt idx="9">
                  <c:v>0.0923079939320716</c:v>
                </c:pt>
                <c:pt idx="10">
                  <c:v>0.04303445575718031</c:v>
                </c:pt>
                <c:pt idx="11">
                  <c:v>0.029809397163120588</c:v>
                </c:pt>
              </c:numCache>
            </c:numRef>
          </c:val>
          <c:smooth val="0"/>
        </c:ser>
        <c:ser>
          <c:idx val="2"/>
          <c:order val="1"/>
          <c:tx>
            <c:v>Preisindex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2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</c:numCache>
            </c:numRef>
          </c:cat>
          <c:val>
            <c:numRef>
              <c:f>Tabelle!$E$15:$P$15</c:f>
              <c:numCache>
                <c:ptCount val="12"/>
                <c:pt idx="0">
                  <c:v>0.03608247422680414</c:v>
                </c:pt>
                <c:pt idx="1">
                  <c:v>0.06744186046511629</c:v>
                </c:pt>
                <c:pt idx="2">
                  <c:v>0.04835589941972921</c:v>
                </c:pt>
                <c:pt idx="3">
                  <c:v>0.03997747747747741</c:v>
                </c:pt>
                <c:pt idx="4">
                  <c:v>0.05228758169934644</c:v>
                </c:pt>
                <c:pt idx="5">
                  <c:v>0.0139069969578444</c:v>
                </c:pt>
                <c:pt idx="6">
                  <c:v>0.013767209011264084</c:v>
                </c:pt>
                <c:pt idx="7">
                  <c:v>0.036458333333333336</c:v>
                </c:pt>
                <c:pt idx="8">
                  <c:v>0.02780787287829541</c:v>
                </c:pt>
                <c:pt idx="9">
                  <c:v>0.013333333333333345</c:v>
                </c:pt>
                <c:pt idx="10">
                  <c:v>0.013605442176870763</c:v>
                </c:pt>
                <c:pt idx="11">
                  <c:v>0.013725490196078457</c:v>
                </c:pt>
              </c:numCache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Veränderung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5"/>
          <c:w val="0.9785"/>
          <c:h val="0.91825"/>
        </c:manualLayout>
      </c:layout>
      <c:lineChart>
        <c:grouping val="standard"/>
        <c:varyColors val="0"/>
        <c:ser>
          <c:idx val="1"/>
          <c:order val="0"/>
          <c:tx>
            <c:strRef>
              <c:f>Tabelle!$A$6</c:f>
              <c:strCache>
                <c:ptCount val="1"/>
                <c:pt idx="0">
                  <c:v>M1 (Euro)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3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  <c:pt idx="12">
                  <c:v>2004</c:v>
                </c:pt>
              </c:numCache>
            </c:numRef>
          </c:cat>
          <c:val>
            <c:numRef>
              <c:f>Tabelle!$D$6:$P$6</c:f>
              <c:numCache>
                <c:ptCount val="13"/>
                <c:pt idx="0">
                  <c:v>47788406967.88576</c:v>
                </c:pt>
                <c:pt idx="1">
                  <c:v>62133211986.72687</c:v>
                </c:pt>
                <c:pt idx="2">
                  <c:v>81004995321.67929</c:v>
                </c:pt>
                <c:pt idx="3">
                  <c:v>106387569471.78436</c:v>
                </c:pt>
                <c:pt idx="4">
                  <c:v>131573296247.62889</c:v>
                </c:pt>
                <c:pt idx="5">
                  <c:v>151237581998.43546</c:v>
                </c:pt>
                <c:pt idx="6">
                  <c:v>183424428503.4998</c:v>
                </c:pt>
                <c:pt idx="7">
                  <c:v>230399881380.28357</c:v>
                </c:pt>
                <c:pt idx="8">
                  <c:v>342348261351.958</c:v>
                </c:pt>
                <c:pt idx="9">
                  <c:v>417262236492.9467</c:v>
                </c:pt>
                <c:pt idx="10">
                  <c:v>532812156475.76733</c:v>
                </c:pt>
                <c:pt idx="11">
                  <c:v>601600000000</c:v>
                </c:pt>
                <c:pt idx="12">
                  <c:v>655400000000</c:v>
                </c:pt>
              </c:numCache>
            </c:numRef>
          </c:val>
          <c:smooth val="0"/>
        </c:ser>
        <c:axId val="60489432"/>
        <c:axId val="7533977"/>
      </c:lineChart>
      <c:lineChart>
        <c:grouping val="standard"/>
        <c:varyColors val="0"/>
        <c:ser>
          <c:idx val="3"/>
          <c:order val="1"/>
          <c:tx>
            <c:strRef>
              <c:f>Tabelle!$A$20</c:f>
              <c:strCache>
                <c:ptCount val="1"/>
                <c:pt idx="0">
                  <c:v>Durchschnittseinkünfte in der "1000 Reichsten" (Euro)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Tabelle!$D$20:$O$20</c:f>
              <c:numCache>
                <c:ptCount val="12"/>
                <c:pt idx="0">
                  <c:v>1261804.4513071177</c:v>
                </c:pt>
                <c:pt idx="1">
                  <c:v>2857680.873611138</c:v>
                </c:pt>
                <c:pt idx="2">
                  <c:v>2612905.085876374</c:v>
                </c:pt>
                <c:pt idx="3">
                  <c:v>3007280.495628304</c:v>
                </c:pt>
                <c:pt idx="4">
                  <c:v>4448773.382371905</c:v>
                </c:pt>
                <c:pt idx="5">
                  <c:v>5131312.537388219</c:v>
                </c:pt>
                <c:pt idx="6">
                  <c:v>7352536.30693966</c:v>
                </c:pt>
                <c:pt idx="7">
                  <c:v>17706076.225802325</c:v>
                </c:pt>
                <c:pt idx="8">
                  <c:v>8535648.319715725</c:v>
                </c:pt>
                <c:pt idx="9">
                  <c:v>8656560.655304149</c:v>
                </c:pt>
                <c:pt idx="10">
                  <c:v>10583830.710797612</c:v>
                </c:pt>
                <c:pt idx="11">
                  <c:v>11846921.274601687</c:v>
                </c:pt>
              </c:numCache>
            </c:numRef>
          </c:val>
          <c:smooth val="0"/>
        </c:ser>
        <c:axId val="696930"/>
        <c:axId val="6272371"/>
      </c:lineChart>
      <c:catAx>
        <c:axId val="60489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crossAx val="60489432"/>
        <c:crossesAt val="1"/>
        <c:crossBetween val="between"/>
        <c:dispUnits/>
      </c:valAx>
      <c:catAx>
        <c:axId val="696930"/>
        <c:scaling>
          <c:orientation val="minMax"/>
        </c:scaling>
        <c:axPos val="b"/>
        <c:delete val="1"/>
        <c:majorTickMark val="in"/>
        <c:minorTickMark val="none"/>
        <c:tickLblPos val="nextTo"/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l"/>
        <c:delete val="0"/>
        <c:numFmt formatCode="#,##0\ &quot;€&quot;" sourceLinked="0"/>
        <c:majorTickMark val="in"/>
        <c:minorTickMark val="none"/>
        <c:tickLblPos val="nextTo"/>
        <c:crossAx val="6969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25"/>
          <c:y val="0.93275"/>
          <c:w val="0.922"/>
          <c:h val="0.0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5"/>
          <c:w val="0.9785"/>
          <c:h val="0.91825"/>
        </c:manualLayout>
      </c:layout>
      <c:lineChart>
        <c:grouping val="standard"/>
        <c:varyColors val="0"/>
        <c:ser>
          <c:idx val="1"/>
          <c:order val="0"/>
          <c:tx>
            <c:strRef>
              <c:f>Tabelle!$A$6</c:f>
              <c:strCache>
                <c:ptCount val="1"/>
                <c:pt idx="0">
                  <c:v>M1 (Euro)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Tabelle!$D$3:$P$3</c:f>
              <c:numCache>
                <c:ptCount val="13"/>
                <c:pt idx="0">
                  <c:v>1968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1980</c:v>
                </c:pt>
                <c:pt idx="5">
                  <c:v>1983</c:v>
                </c:pt>
                <c:pt idx="6">
                  <c:v>1986</c:v>
                </c:pt>
                <c:pt idx="7">
                  <c:v>1989</c:v>
                </c:pt>
                <c:pt idx="8">
                  <c:v>1992</c:v>
                </c:pt>
                <c:pt idx="9">
                  <c:v>1995</c:v>
                </c:pt>
                <c:pt idx="10">
                  <c:v>1998</c:v>
                </c:pt>
                <c:pt idx="11">
                  <c:v>2001</c:v>
                </c:pt>
                <c:pt idx="12">
                  <c:v>2004</c:v>
                </c:pt>
              </c:numCache>
            </c:numRef>
          </c:cat>
          <c:val>
            <c:numRef>
              <c:f>Tabelle!$D$6:$P$6</c:f>
              <c:numCache>
                <c:ptCount val="13"/>
                <c:pt idx="0">
                  <c:v>47788406967.88576</c:v>
                </c:pt>
                <c:pt idx="1">
                  <c:v>62133211986.72687</c:v>
                </c:pt>
                <c:pt idx="2">
                  <c:v>81004995321.67929</c:v>
                </c:pt>
                <c:pt idx="3">
                  <c:v>106387569471.78436</c:v>
                </c:pt>
                <c:pt idx="4">
                  <c:v>131573296247.62889</c:v>
                </c:pt>
                <c:pt idx="5">
                  <c:v>151237581998.43546</c:v>
                </c:pt>
                <c:pt idx="6">
                  <c:v>183424428503.4998</c:v>
                </c:pt>
                <c:pt idx="7">
                  <c:v>230399881380.28357</c:v>
                </c:pt>
                <c:pt idx="8">
                  <c:v>342348261351.958</c:v>
                </c:pt>
                <c:pt idx="9">
                  <c:v>417262236492.9467</c:v>
                </c:pt>
                <c:pt idx="10">
                  <c:v>532812156475.76733</c:v>
                </c:pt>
                <c:pt idx="11">
                  <c:v>601600000000</c:v>
                </c:pt>
                <c:pt idx="12">
                  <c:v>655400000000</c:v>
                </c:pt>
              </c:numCache>
            </c:numRef>
          </c:val>
          <c:smooth val="0"/>
        </c:ser>
        <c:axId val="56451340"/>
        <c:axId val="38300013"/>
      </c:lineChart>
      <c:lineChart>
        <c:grouping val="standard"/>
        <c:varyColors val="0"/>
        <c:ser>
          <c:idx val="0"/>
          <c:order val="1"/>
          <c:tx>
            <c:strRef>
              <c:f>Tabelle!$A$29</c:f>
              <c:strCache>
                <c:ptCount val="1"/>
                <c:pt idx="0">
                  <c:v>Durchschnittseinkünfte von rund 95% der Steuerzahler (Euro)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Tabelle!$D$29:$O$29</c:f>
              <c:numCache>
                <c:ptCount val="12"/>
                <c:pt idx="0">
                  <c:v>5359.917521501498</c:v>
                </c:pt>
                <c:pt idx="1">
                  <c:v>7705.721434033025</c:v>
                </c:pt>
                <c:pt idx="2">
                  <c:v>10502.321533850589</c:v>
                </c:pt>
                <c:pt idx="3">
                  <c:v>12301.981408039217</c:v>
                </c:pt>
                <c:pt idx="4">
                  <c:v>14291.257854709434</c:v>
                </c:pt>
                <c:pt idx="5">
                  <c:v>15169.986849952635</c:v>
                </c:pt>
                <c:pt idx="6">
                  <c:v>17127.64255176249</c:v>
                </c:pt>
                <c:pt idx="7">
                  <c:v>19478.199898124054</c:v>
                </c:pt>
                <c:pt idx="8">
                  <c:v>22652.886552129436</c:v>
                </c:pt>
                <c:pt idx="9">
                  <c:v>24357.167387018897</c:v>
                </c:pt>
                <c:pt idx="10">
                  <c:v>21111.986925644538</c:v>
                </c:pt>
                <c:pt idx="11">
                  <c:v>30117.803884669454</c:v>
                </c:pt>
              </c:numCache>
            </c:numRef>
          </c:val>
          <c:smooth val="0"/>
        </c:ser>
        <c:axId val="9155798"/>
        <c:axId val="15293319"/>
      </c:lineChart>
      <c:catAx>
        <c:axId val="564513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crossAx val="56451340"/>
        <c:crossesAt val="1"/>
        <c:crossBetween val="between"/>
        <c:dispUnits/>
      </c:valAx>
      <c:catAx>
        <c:axId val="9155798"/>
        <c:scaling>
          <c:orientation val="minMax"/>
        </c:scaling>
        <c:axPos val="b"/>
        <c:delete val="1"/>
        <c:majorTickMark val="in"/>
        <c:minorTickMark val="none"/>
        <c:tickLblPos val="nextTo"/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  <c:max val="80000"/>
        </c:scaling>
        <c:axPos val="l"/>
        <c:delete val="0"/>
        <c:numFmt formatCode="#,##0\ &quot;€&quot;" sourceLinked="0"/>
        <c:majorTickMark val="in"/>
        <c:minorTickMark val="none"/>
        <c:tickLblPos val="nextTo"/>
        <c:crossAx val="91557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75"/>
          <c:y val="0.93275"/>
          <c:w val="0.922"/>
          <c:h val="0.0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1066800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0.56425</cdr:y>
    </cdr:from>
    <cdr:to>
      <cdr:x>0.82825</cdr:x>
      <cdr:y>0.61475</cdr:y>
    </cdr:to>
    <cdr:sp>
      <cdr:nvSpPr>
        <cdr:cNvPr id="1" name="Line 1"/>
        <cdr:cNvSpPr>
          <a:spLocks/>
        </cdr:cNvSpPr>
      </cdr:nvSpPr>
      <cdr:spPr>
        <a:xfrm flipV="1">
          <a:off x="6610350" y="3238500"/>
          <a:ext cx="1038225" cy="295275"/>
        </a:xfrm>
        <a:prstGeom prst="line">
          <a:avLst/>
        </a:prstGeom>
        <a:noFill/>
        <a:ln w="9525" cmpd="sng">
          <a:solidFill>
            <a:srgbClr val="000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0.46525</cdr:y>
    </cdr:from>
    <cdr:to>
      <cdr:x>0.82825</cdr:x>
      <cdr:y>0.54725</cdr:y>
    </cdr:to>
    <cdr:sp>
      <cdr:nvSpPr>
        <cdr:cNvPr id="2" name="Line 3"/>
        <cdr:cNvSpPr>
          <a:spLocks/>
        </cdr:cNvSpPr>
      </cdr:nvSpPr>
      <cdr:spPr>
        <a:xfrm>
          <a:off x="7648575" y="26765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0.3815</cdr:y>
    </cdr:from>
    <cdr:to>
      <cdr:x>0.91475</cdr:x>
      <cdr:y>0.46575</cdr:y>
    </cdr:to>
    <cdr:sp>
      <cdr:nvSpPr>
        <cdr:cNvPr id="3" name="TextBox 4"/>
        <cdr:cNvSpPr txBox="1">
          <a:spLocks noChangeArrowheads="1"/>
        </cdr:cNvSpPr>
      </cdr:nvSpPr>
      <cdr:spPr>
        <a:xfrm>
          <a:off x="7010400" y="2190750"/>
          <a:ext cx="14382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 95%-Bevölkerung verlieren an Kaufkraft und an wirtschaftlicher Bedeutung</a:t>
          </a:r>
        </a:p>
      </cdr:txBody>
    </cdr:sp>
  </cdr:relSizeAnchor>
  <cdr:relSizeAnchor xmlns:cdr="http://schemas.openxmlformats.org/drawingml/2006/chartDrawing">
    <cdr:from>
      <cdr:x>0.77425</cdr:x>
      <cdr:y>0.24975</cdr:y>
    </cdr:from>
    <cdr:to>
      <cdr:x>0.822</cdr:x>
      <cdr:y>0.3815</cdr:y>
    </cdr:to>
    <cdr:sp>
      <cdr:nvSpPr>
        <cdr:cNvPr id="4" name="Line 5"/>
        <cdr:cNvSpPr>
          <a:spLocks/>
        </cdr:cNvSpPr>
      </cdr:nvSpPr>
      <cdr:spPr>
        <a:xfrm flipH="1" flipV="1">
          <a:off x="7153275" y="1428750"/>
          <a:ext cx="438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0.02525</cdr:y>
    </cdr:from>
    <cdr:to>
      <cdr:x>0.5915</cdr:x>
      <cdr:y>0.895</cdr:y>
    </cdr:to>
    <cdr:sp>
      <cdr:nvSpPr>
        <cdr:cNvPr id="5" name="Line 6"/>
        <cdr:cNvSpPr>
          <a:spLocks/>
        </cdr:cNvSpPr>
      </cdr:nvSpPr>
      <cdr:spPr>
        <a:xfrm>
          <a:off x="5457825" y="142875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0.5845</cdr:x>
      <cdr:y>0</cdr:y>
    </cdr:from>
    <cdr:to>
      <cdr:x>0.68975</cdr:x>
      <cdr:y>0.03875</cdr:y>
    </cdr:to>
    <cdr:sp>
      <cdr:nvSpPr>
        <cdr:cNvPr id="6" name="TextBox 7"/>
        <cdr:cNvSpPr txBox="1">
          <a:spLocks noChangeArrowheads="1"/>
        </cdr:cNvSpPr>
      </cdr:nvSpPr>
      <cdr:spPr>
        <a:xfrm>
          <a:off x="5391150" y="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Beitritt der DDR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0.6095</cdr:x>
      <cdr:y>0.00325</cdr:y>
    </cdr:from>
    <cdr:to>
      <cdr:x>0.6105</cdr:x>
      <cdr:y>0.8815</cdr:y>
    </cdr:to>
    <cdr:sp>
      <cdr:nvSpPr>
        <cdr:cNvPr id="1" name="Line 1"/>
        <cdr:cNvSpPr>
          <a:spLocks/>
        </cdr:cNvSpPr>
      </cdr:nvSpPr>
      <cdr:spPr>
        <a:xfrm>
          <a:off x="4429125" y="9525"/>
          <a:ext cx="9525" cy="2686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0.6095</cdr:x>
      <cdr:y>0.85575</cdr:y>
    </cdr:from>
    <cdr:to>
      <cdr:x>0.74325</cdr:x>
      <cdr:y>0.9305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609850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Beitritt der DDR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66675</xdr:rowOff>
    </xdr:from>
    <xdr:to>
      <xdr:col>10</xdr:col>
      <xdr:colOff>247650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733550" y="161925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239</xdr:row>
      <xdr:rowOff>133350</xdr:rowOff>
    </xdr:from>
    <xdr:to>
      <xdr:col>10</xdr:col>
      <xdr:colOff>514350</xdr:colOff>
      <xdr:row>253</xdr:row>
      <xdr:rowOff>142875</xdr:rowOff>
    </xdr:to>
    <xdr:graphicFrame>
      <xdr:nvGraphicFramePr>
        <xdr:cNvPr id="2" name="Chart 3"/>
        <xdr:cNvGraphicFramePr/>
      </xdr:nvGraphicFramePr>
      <xdr:xfrm>
        <a:off x="1895475" y="942975"/>
        <a:ext cx="62388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252</xdr:row>
      <xdr:rowOff>38100</xdr:rowOff>
    </xdr:from>
    <xdr:to>
      <xdr:col>11</xdr:col>
      <xdr:colOff>657225</xdr:colOff>
      <xdr:row>271</xdr:row>
      <xdr:rowOff>19050</xdr:rowOff>
    </xdr:to>
    <xdr:graphicFrame>
      <xdr:nvGraphicFramePr>
        <xdr:cNvPr id="3" name="Chart 4"/>
        <xdr:cNvGraphicFramePr/>
      </xdr:nvGraphicFramePr>
      <xdr:xfrm>
        <a:off x="1771650" y="2952750"/>
        <a:ext cx="72675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243</xdr:row>
      <xdr:rowOff>19050</xdr:rowOff>
    </xdr:from>
    <xdr:to>
      <xdr:col>1</xdr:col>
      <xdr:colOff>304800</xdr:colOff>
      <xdr:row>269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1066800" y="1476375"/>
          <a:ext cx="0" cy="4295775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0.10425</cdr:y>
    </cdr:from>
    <cdr:to>
      <cdr:x>0.59425</cdr:x>
      <cdr:y>0.859</cdr:y>
    </cdr:to>
    <cdr:sp>
      <cdr:nvSpPr>
        <cdr:cNvPr id="1" name="Line 1"/>
        <cdr:cNvSpPr>
          <a:spLocks/>
        </cdr:cNvSpPr>
      </cdr:nvSpPr>
      <cdr:spPr>
        <a:xfrm>
          <a:off x="5486400" y="59055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0.0665</cdr:y>
    </cdr:from>
    <cdr:to>
      <cdr:x>0.69275</cdr:x>
      <cdr:y>0.10525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3810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Beitritt der DDR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0.122</cdr:y>
    </cdr:from>
    <cdr:to>
      <cdr:x>0.65725</cdr:x>
      <cdr:y>0.878</cdr:y>
    </cdr:to>
    <cdr:sp>
      <cdr:nvSpPr>
        <cdr:cNvPr id="1" name="Line 3"/>
        <cdr:cNvSpPr>
          <a:spLocks/>
        </cdr:cNvSpPr>
      </cdr:nvSpPr>
      <cdr:spPr>
        <a:xfrm>
          <a:off x="6067425" y="69532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0.08425</cdr:y>
    </cdr:from>
    <cdr:to>
      <cdr:x>0.7555</cdr:x>
      <cdr:y>0.123</cdr:y>
    </cdr:to>
    <cdr:sp>
      <cdr:nvSpPr>
        <cdr:cNvPr id="2" name="TextBox 4"/>
        <cdr:cNvSpPr txBox="1">
          <a:spLocks noChangeArrowheads="1"/>
        </cdr:cNvSpPr>
      </cdr:nvSpPr>
      <cdr:spPr>
        <a:xfrm>
          <a:off x="6000750" y="47625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Beitritt der DDR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0.64225</cdr:x>
      <cdr:y>0.12025</cdr:y>
    </cdr:from>
    <cdr:to>
      <cdr:x>0.6995</cdr:x>
      <cdr:y>0.50425</cdr:y>
    </cdr:to>
    <cdr:sp>
      <cdr:nvSpPr>
        <cdr:cNvPr id="1" name="Line 1"/>
        <cdr:cNvSpPr>
          <a:spLocks/>
        </cdr:cNvSpPr>
      </cdr:nvSpPr>
      <cdr:spPr>
        <a:xfrm flipH="1">
          <a:off x="5924550" y="685800"/>
          <a:ext cx="53340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0.043</cdr:y>
    </cdr:from>
    <cdr:to>
      <cdr:x>0.8085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6057900" y="238125"/>
          <a:ext cx="1400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Neue Abschreibungs- 
möglichkeiten  durch die neuen Bundesländern</a:t>
          </a:r>
        </a:p>
      </cdr:txBody>
    </cdr:sp>
  </cdr:relSizeAnchor>
  <cdr:relSizeAnchor xmlns:cdr="http://schemas.openxmlformats.org/drawingml/2006/chartDrawing">
    <cdr:from>
      <cdr:x>0.68825</cdr:x>
      <cdr:y>0.12025</cdr:y>
    </cdr:from>
    <cdr:to>
      <cdr:x>0.6995</cdr:x>
      <cdr:y>0.50425</cdr:y>
    </cdr:to>
    <cdr:sp>
      <cdr:nvSpPr>
        <cdr:cNvPr id="3" name="Line 3"/>
        <cdr:cNvSpPr>
          <a:spLocks/>
        </cdr:cNvSpPr>
      </cdr:nvSpPr>
      <cdr:spPr>
        <a:xfrm flipH="1">
          <a:off x="6353175" y="685800"/>
          <a:ext cx="10477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</cdr:x>
      <cdr:y>0.12125</cdr:y>
    </cdr:from>
    <cdr:to>
      <cdr:x>0.73725</cdr:x>
      <cdr:y>0.42775</cdr:y>
    </cdr:to>
    <cdr:sp>
      <cdr:nvSpPr>
        <cdr:cNvPr id="4" name="Line 4"/>
        <cdr:cNvSpPr>
          <a:spLocks/>
        </cdr:cNvSpPr>
      </cdr:nvSpPr>
      <cdr:spPr>
        <a:xfrm>
          <a:off x="6467475" y="695325"/>
          <a:ext cx="333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0.0275</cdr:y>
    </cdr:from>
    <cdr:to>
      <cdr:x>0.57725</cdr:x>
      <cdr:y>0.895</cdr:y>
    </cdr:to>
    <cdr:sp>
      <cdr:nvSpPr>
        <cdr:cNvPr id="5" name="Line 5"/>
        <cdr:cNvSpPr>
          <a:spLocks/>
        </cdr:cNvSpPr>
      </cdr:nvSpPr>
      <cdr:spPr>
        <a:xfrm>
          <a:off x="5324475" y="152400"/>
          <a:ext cx="9525" cy="4991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0.5705</cdr:x>
      <cdr:y>0</cdr:y>
    </cdr:from>
    <cdr:to>
      <cdr:x>0.67575</cdr:x>
      <cdr:y>0.03875</cdr:y>
    </cdr:to>
    <cdr:sp>
      <cdr:nvSpPr>
        <cdr:cNvPr id="6" name="TextBox 6"/>
        <cdr:cNvSpPr txBox="1">
          <a:spLocks noChangeArrowheads="1"/>
        </cdr:cNvSpPr>
      </cdr:nvSpPr>
      <cdr:spPr>
        <a:xfrm>
          <a:off x="5267325" y="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Beitritt der DDR</a:t>
          </a:r>
        </a:p>
      </cdr:txBody>
    </cdr:sp>
  </cdr:relSizeAnchor>
  <cdr:relSizeAnchor xmlns:cdr="http://schemas.openxmlformats.org/drawingml/2006/chartDrawing">
    <cdr:from>
      <cdr:x>0.69925</cdr:x>
      <cdr:y>0.12</cdr:y>
    </cdr:from>
    <cdr:to>
      <cdr:x>0.79825</cdr:x>
      <cdr:y>0.36425</cdr:y>
    </cdr:to>
    <cdr:sp>
      <cdr:nvSpPr>
        <cdr:cNvPr id="7" name="Line 7"/>
        <cdr:cNvSpPr>
          <a:spLocks/>
        </cdr:cNvSpPr>
      </cdr:nvSpPr>
      <cdr:spPr>
        <a:xfrm>
          <a:off x="6457950" y="685800"/>
          <a:ext cx="9144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indicators/d/lrleb02ad.htm#http://www.destatis.de/indicators/d/lrleb02ad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bank.de/statistik/statistik_zeitreihen.php?func=row&amp;tr=su0112" TargetMode="External" /><Relationship Id="rId2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r-wo.de/schriften/feudalismus/einkommen61-98.xls#http://www.dr-wo.de/schriften/feudalismus/einkommen61-98.xls" TargetMode="External" /><Relationship Id="rId2" Type="http://schemas.openxmlformats.org/officeDocument/2006/relationships/hyperlink" Target="http://www.dr-wo.de/schriften/feudalismus/einkommen61-98.xls#http://www.dr-wo.de/schriften/feudalismus/einkommen61-98.xls" TargetMode="External" /><Relationship Id="rId3" Type="http://schemas.openxmlformats.org/officeDocument/2006/relationships/hyperlink" Target="http://www.destatis.de/indicators/d/lrleb02ad.htm#http://www.destatis.de/indicators/d/lrleb02ad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3" sqref="A3"/>
    </sheetView>
  </sheetViews>
  <sheetFormatPr defaultColWidth="11.421875" defaultRowHeight="12.75"/>
  <cols>
    <col min="2" max="2" width="11.421875" style="12" customWidth="1"/>
    <col min="3" max="6" width="24.8515625" style="12" customWidth="1"/>
  </cols>
  <sheetData>
    <row r="1" ht="44.25" customHeight="1">
      <c r="A1" s="16" t="s">
        <v>44</v>
      </c>
    </row>
    <row r="2" ht="12.75"/>
    <row r="3" spans="1:6" ht="12.75">
      <c r="A3" s="3" t="s">
        <v>42</v>
      </c>
      <c r="F3" s="12" t="s">
        <v>43</v>
      </c>
    </row>
    <row r="6" spans="2:6" ht="12.75">
      <c r="B6" s="65" t="s">
        <v>25</v>
      </c>
      <c r="C6" s="11" t="s">
        <v>26</v>
      </c>
      <c r="D6" s="69" t="s">
        <v>29</v>
      </c>
      <c r="E6" s="70"/>
      <c r="F6" s="11" t="s">
        <v>30</v>
      </c>
    </row>
    <row r="7" spans="2:6" ht="14.25">
      <c r="B7" s="66"/>
      <c r="C7" s="7" t="s">
        <v>27</v>
      </c>
      <c r="D7" s="71"/>
      <c r="E7" s="72"/>
      <c r="F7" s="7" t="s">
        <v>31</v>
      </c>
    </row>
    <row r="8" spans="2:6" ht="12.75">
      <c r="B8" s="66"/>
      <c r="C8" s="8"/>
      <c r="D8" s="71"/>
      <c r="E8" s="72"/>
      <c r="F8" s="7" t="s">
        <v>32</v>
      </c>
    </row>
    <row r="9" spans="2:6" ht="12.75">
      <c r="B9" s="66"/>
      <c r="C9" s="7" t="s">
        <v>28</v>
      </c>
      <c r="D9" s="71"/>
      <c r="E9" s="72"/>
      <c r="F9" s="7" t="s">
        <v>33</v>
      </c>
    </row>
    <row r="10" spans="2:6" ht="12.75">
      <c r="B10" s="66"/>
      <c r="C10" s="8"/>
      <c r="D10" s="71"/>
      <c r="E10" s="72"/>
      <c r="F10" s="7" t="s">
        <v>34</v>
      </c>
    </row>
    <row r="11" spans="2:6" ht="12.75">
      <c r="B11" s="66"/>
      <c r="C11" s="8"/>
      <c r="D11" s="71"/>
      <c r="E11" s="72"/>
      <c r="F11" s="8"/>
    </row>
    <row r="12" spans="2:6" ht="12.75">
      <c r="B12" s="66"/>
      <c r="C12" s="8"/>
      <c r="D12" s="73"/>
      <c r="E12" s="74"/>
      <c r="F12" s="7" t="s">
        <v>35</v>
      </c>
    </row>
    <row r="13" spans="2:6" ht="12.75">
      <c r="B13" s="67"/>
      <c r="C13" s="14"/>
      <c r="D13" s="7" t="s">
        <v>32</v>
      </c>
      <c r="E13" s="6" t="s">
        <v>32</v>
      </c>
      <c r="F13" s="14"/>
    </row>
    <row r="14" spans="2:6" ht="12.75">
      <c r="B14" s="67"/>
      <c r="C14" s="14"/>
      <c r="D14" s="7" t="s">
        <v>33</v>
      </c>
      <c r="E14" s="6" t="s">
        <v>36</v>
      </c>
      <c r="F14" s="14"/>
    </row>
    <row r="15" spans="2:6" ht="12.75">
      <c r="B15" s="67"/>
      <c r="C15" s="14"/>
      <c r="D15" s="7" t="s">
        <v>34</v>
      </c>
      <c r="E15" s="6" t="s">
        <v>37</v>
      </c>
      <c r="F15" s="14"/>
    </row>
    <row r="16" spans="2:6" ht="25.5">
      <c r="B16" s="67"/>
      <c r="C16" s="14"/>
      <c r="D16" s="8"/>
      <c r="E16" s="6" t="s">
        <v>38</v>
      </c>
      <c r="F16" s="14"/>
    </row>
    <row r="17" spans="2:6" ht="12.75">
      <c r="B17" s="67"/>
      <c r="C17" s="14"/>
      <c r="D17" s="7" t="s">
        <v>35</v>
      </c>
      <c r="E17" s="6" t="s">
        <v>39</v>
      </c>
      <c r="F17" s="14"/>
    </row>
    <row r="18" spans="2:6" ht="12.75">
      <c r="B18" s="68"/>
      <c r="C18" s="15"/>
      <c r="D18" s="9"/>
      <c r="E18" s="10" t="s">
        <v>40</v>
      </c>
      <c r="F18" s="14"/>
    </row>
    <row r="19" spans="2:6" ht="12.75">
      <c r="B19" s="13">
        <v>2004</v>
      </c>
      <c r="C19" s="17">
        <v>106.2</v>
      </c>
      <c r="D19" s="17" t="s">
        <v>41</v>
      </c>
      <c r="E19" s="17" t="s">
        <v>41</v>
      </c>
      <c r="F19" s="18" t="s">
        <v>41</v>
      </c>
    </row>
    <row r="20" spans="2:6" ht="12.75">
      <c r="B20" s="13">
        <v>2003</v>
      </c>
      <c r="C20" s="17">
        <v>104.5</v>
      </c>
      <c r="D20" s="17" t="s">
        <v>41</v>
      </c>
      <c r="E20" s="17" t="s">
        <v>41</v>
      </c>
      <c r="F20" s="17" t="s">
        <v>41</v>
      </c>
    </row>
    <row r="21" spans="2:6" ht="12.75">
      <c r="B21" s="13">
        <v>2002</v>
      </c>
      <c r="C21" s="17">
        <v>103.4</v>
      </c>
      <c r="D21" s="17" t="s">
        <v>41</v>
      </c>
      <c r="E21" s="17" t="s">
        <v>41</v>
      </c>
      <c r="F21" s="17" t="s">
        <v>41</v>
      </c>
    </row>
    <row r="22" spans="2:6" ht="12.75">
      <c r="B22" s="13">
        <v>2001</v>
      </c>
      <c r="C22" s="17">
        <v>102</v>
      </c>
      <c r="D22" s="17" t="s">
        <v>41</v>
      </c>
      <c r="E22" s="17" t="s">
        <v>41</v>
      </c>
      <c r="F22" s="17" t="s">
        <v>41</v>
      </c>
    </row>
    <row r="23" spans="2:6" ht="12.75">
      <c r="B23" s="13">
        <v>2000</v>
      </c>
      <c r="C23" s="17">
        <v>100</v>
      </c>
      <c r="D23" s="17" t="s">
        <v>41</v>
      </c>
      <c r="E23" s="17" t="s">
        <v>41</v>
      </c>
      <c r="F23" s="17" t="s">
        <v>41</v>
      </c>
    </row>
    <row r="24" spans="2:6" ht="12.75">
      <c r="B24" s="13">
        <v>1999</v>
      </c>
      <c r="C24" s="17">
        <v>98.6</v>
      </c>
      <c r="D24" s="17">
        <v>104.8</v>
      </c>
      <c r="E24" s="17">
        <v>104.7</v>
      </c>
      <c r="F24" s="17">
        <v>105.7</v>
      </c>
    </row>
    <row r="25" spans="2:6" ht="12.75">
      <c r="B25" s="13">
        <v>1998</v>
      </c>
      <c r="C25" s="17">
        <v>98</v>
      </c>
      <c r="D25" s="17">
        <v>104.1</v>
      </c>
      <c r="E25" s="17">
        <v>104</v>
      </c>
      <c r="F25" s="17">
        <v>105.3</v>
      </c>
    </row>
    <row r="26" spans="2:6" ht="12.75">
      <c r="B26" s="13">
        <v>1997</v>
      </c>
      <c r="C26" s="17">
        <v>97.1</v>
      </c>
      <c r="D26" s="17">
        <v>103.2</v>
      </c>
      <c r="E26" s="17">
        <v>103.1</v>
      </c>
      <c r="F26" s="17">
        <v>104.2</v>
      </c>
    </row>
    <row r="27" spans="2:6" ht="12.75">
      <c r="B27" s="13">
        <v>1996</v>
      </c>
      <c r="C27" s="17">
        <v>95.3</v>
      </c>
      <c r="D27" s="17">
        <v>101.3</v>
      </c>
      <c r="E27" s="17">
        <v>101.3</v>
      </c>
      <c r="F27" s="17">
        <v>101.9</v>
      </c>
    </row>
    <row r="28" spans="2:6" ht="12.75">
      <c r="B28" s="13">
        <v>1995</v>
      </c>
      <c r="C28" s="17">
        <v>93.9</v>
      </c>
      <c r="D28" s="17">
        <v>100</v>
      </c>
      <c r="E28" s="17">
        <v>100</v>
      </c>
      <c r="F28" s="17">
        <v>100</v>
      </c>
    </row>
    <row r="29" spans="2:6" ht="12.75">
      <c r="B29" s="13">
        <v>1994</v>
      </c>
      <c r="C29" s="17">
        <v>92.3</v>
      </c>
      <c r="D29" s="17">
        <v>98.4</v>
      </c>
      <c r="E29" s="17">
        <v>98.4</v>
      </c>
      <c r="F29" s="17">
        <v>98.1</v>
      </c>
    </row>
    <row r="30" spans="2:6" ht="12.75">
      <c r="B30" s="13">
        <v>1993</v>
      </c>
      <c r="C30" s="17">
        <v>89.9</v>
      </c>
      <c r="D30" s="17">
        <v>95.8</v>
      </c>
      <c r="E30" s="17">
        <v>95.7</v>
      </c>
      <c r="F30" s="17">
        <v>94.7</v>
      </c>
    </row>
    <row r="31" spans="2:6" ht="12.75">
      <c r="B31" s="13">
        <v>1992</v>
      </c>
      <c r="C31" s="17">
        <v>86.1</v>
      </c>
      <c r="D31" s="17">
        <v>92.5</v>
      </c>
      <c r="E31" s="17">
        <v>92.3</v>
      </c>
      <c r="F31" s="17">
        <v>85.6</v>
      </c>
    </row>
    <row r="32" spans="2:6" ht="12.75">
      <c r="B32" s="13">
        <v>1991</v>
      </c>
      <c r="C32" s="17">
        <v>81.9</v>
      </c>
      <c r="D32" s="17">
        <v>89</v>
      </c>
      <c r="E32" s="17">
        <v>88.7</v>
      </c>
      <c r="F32" s="17">
        <v>75.5</v>
      </c>
    </row>
    <row r="33" spans="2:6" ht="12.75">
      <c r="B33" s="13">
        <v>1990</v>
      </c>
      <c r="C33" s="17" t="s">
        <v>41</v>
      </c>
      <c r="D33" s="17">
        <v>85.8</v>
      </c>
      <c r="E33" s="17">
        <v>85.5</v>
      </c>
      <c r="F33" s="17" t="s">
        <v>41</v>
      </c>
    </row>
    <row r="34" spans="2:6" ht="12.75">
      <c r="B34" s="13">
        <v>1989</v>
      </c>
      <c r="C34" s="17" t="s">
        <v>41</v>
      </c>
      <c r="D34" s="17">
        <v>83.6</v>
      </c>
      <c r="E34" s="17">
        <v>83.2</v>
      </c>
      <c r="F34" s="17" t="s">
        <v>41</v>
      </c>
    </row>
    <row r="35" spans="2:6" ht="12.75">
      <c r="B35" s="13">
        <v>1988</v>
      </c>
      <c r="C35" s="17" t="s">
        <v>41</v>
      </c>
      <c r="D35" s="17">
        <v>81.3</v>
      </c>
      <c r="E35" s="17">
        <v>80.9</v>
      </c>
      <c r="F35" s="17" t="s">
        <v>41</v>
      </c>
    </row>
    <row r="36" spans="2:6" ht="12.75">
      <c r="B36" s="13">
        <v>1987</v>
      </c>
      <c r="C36" s="17" t="s">
        <v>41</v>
      </c>
      <c r="D36" s="17">
        <v>80.3</v>
      </c>
      <c r="E36" s="17">
        <v>80</v>
      </c>
      <c r="F36" s="17" t="s">
        <v>41</v>
      </c>
    </row>
    <row r="37" spans="2:6" ht="12.75">
      <c r="B37" s="13">
        <v>1986</v>
      </c>
      <c r="C37" s="17" t="s">
        <v>41</v>
      </c>
      <c r="D37" s="17">
        <v>80.1</v>
      </c>
      <c r="E37" s="17">
        <v>79.9</v>
      </c>
      <c r="F37" s="17" t="s">
        <v>41</v>
      </c>
    </row>
    <row r="38" spans="2:6" ht="12.75">
      <c r="B38" s="13">
        <v>1985</v>
      </c>
      <c r="C38" s="17" t="s">
        <v>41</v>
      </c>
      <c r="D38" s="17">
        <v>80.2</v>
      </c>
      <c r="E38" s="17">
        <v>80.1</v>
      </c>
      <c r="F38" s="17" t="s">
        <v>41</v>
      </c>
    </row>
    <row r="39" spans="2:6" ht="12.75">
      <c r="B39" s="13">
        <v>1984</v>
      </c>
      <c r="C39" s="17" t="s">
        <v>41</v>
      </c>
      <c r="D39" s="17">
        <v>78.6</v>
      </c>
      <c r="E39" s="17">
        <v>78.5</v>
      </c>
      <c r="F39" s="17" t="s">
        <v>41</v>
      </c>
    </row>
    <row r="40" spans="2:6" ht="12.75">
      <c r="B40" s="13">
        <v>1983</v>
      </c>
      <c r="C40" s="17" t="s">
        <v>41</v>
      </c>
      <c r="D40" s="17">
        <v>76.7</v>
      </c>
      <c r="E40" s="17">
        <v>76.7</v>
      </c>
      <c r="F40" s="17" t="s">
        <v>41</v>
      </c>
    </row>
    <row r="41" spans="2:6" ht="12.75">
      <c r="B41" s="13">
        <v>1982</v>
      </c>
      <c r="C41" s="17" t="s">
        <v>41</v>
      </c>
      <c r="D41" s="17">
        <v>74.3</v>
      </c>
      <c r="E41" s="17">
        <v>74.3</v>
      </c>
      <c r="F41" s="17" t="s">
        <v>41</v>
      </c>
    </row>
    <row r="42" spans="2:6" ht="12.75">
      <c r="B42" s="13">
        <v>1981</v>
      </c>
      <c r="C42" s="17" t="s">
        <v>41</v>
      </c>
      <c r="D42" s="17">
        <v>70.6</v>
      </c>
      <c r="E42" s="17">
        <v>70.5</v>
      </c>
      <c r="F42" s="17" t="s">
        <v>41</v>
      </c>
    </row>
    <row r="43" spans="2:6" ht="12.75">
      <c r="B43" s="13">
        <v>1980</v>
      </c>
      <c r="C43" s="17" t="s">
        <v>41</v>
      </c>
      <c r="D43" s="17">
        <v>66.4</v>
      </c>
      <c r="E43" s="17">
        <v>66.3</v>
      </c>
      <c r="F43" s="17" t="s">
        <v>41</v>
      </c>
    </row>
    <row r="44" spans="2:6" ht="12.75">
      <c r="B44" s="13">
        <v>1979</v>
      </c>
      <c r="C44" s="17" t="s">
        <v>41</v>
      </c>
      <c r="D44" s="17">
        <v>63</v>
      </c>
      <c r="E44" s="17">
        <v>63</v>
      </c>
      <c r="F44" s="17" t="s">
        <v>41</v>
      </c>
    </row>
    <row r="45" spans="2:6" ht="12.75">
      <c r="B45" s="13">
        <v>1978</v>
      </c>
      <c r="C45" s="17" t="s">
        <v>41</v>
      </c>
      <c r="D45" s="17">
        <v>60.5</v>
      </c>
      <c r="E45" s="17">
        <v>60.7</v>
      </c>
      <c r="F45" s="17" t="s">
        <v>41</v>
      </c>
    </row>
    <row r="46" spans="2:6" ht="12.75">
      <c r="B46" s="13">
        <v>1977</v>
      </c>
      <c r="C46" s="17" t="s">
        <v>41</v>
      </c>
      <c r="D46" s="17">
        <v>58.9</v>
      </c>
      <c r="E46" s="17">
        <v>59.2</v>
      </c>
      <c r="F46" s="17" t="s">
        <v>41</v>
      </c>
    </row>
    <row r="47" spans="2:6" ht="12.75">
      <c r="B47" s="13">
        <v>1976</v>
      </c>
      <c r="C47" s="17" t="s">
        <v>41</v>
      </c>
      <c r="D47" s="17">
        <v>56.8</v>
      </c>
      <c r="E47" s="17">
        <v>57.2</v>
      </c>
      <c r="F47" s="17" t="s">
        <v>41</v>
      </c>
    </row>
    <row r="48" spans="2:6" ht="12.75">
      <c r="B48" s="13">
        <v>1975</v>
      </c>
      <c r="C48" s="17" t="s">
        <v>41</v>
      </c>
      <c r="D48" s="17">
        <v>54.5</v>
      </c>
      <c r="E48" s="17">
        <v>54.8</v>
      </c>
      <c r="F48" s="17" t="s">
        <v>41</v>
      </c>
    </row>
    <row r="49" spans="2:6" ht="12.75">
      <c r="B49" s="13">
        <v>1974</v>
      </c>
      <c r="C49" s="17" t="s">
        <v>41</v>
      </c>
      <c r="D49" s="17">
        <v>51.4</v>
      </c>
      <c r="E49" s="17">
        <v>51.7</v>
      </c>
      <c r="F49" s="17" t="s">
        <v>41</v>
      </c>
    </row>
    <row r="50" spans="2:6" ht="12.75">
      <c r="B50" s="13">
        <v>1973</v>
      </c>
      <c r="C50" s="17" t="s">
        <v>41</v>
      </c>
      <c r="D50" s="17">
        <v>48.1</v>
      </c>
      <c r="E50" s="17">
        <v>48.4</v>
      </c>
      <c r="F50" s="17" t="s">
        <v>41</v>
      </c>
    </row>
    <row r="51" spans="2:6" ht="12.75">
      <c r="B51" s="13">
        <v>1972</v>
      </c>
      <c r="C51" s="17" t="s">
        <v>41</v>
      </c>
      <c r="D51" s="17">
        <v>44.9</v>
      </c>
      <c r="E51" s="17">
        <v>45.3</v>
      </c>
      <c r="F51" s="17" t="s">
        <v>41</v>
      </c>
    </row>
    <row r="52" spans="2:6" ht="12.75">
      <c r="B52" s="13">
        <v>1971</v>
      </c>
      <c r="C52" s="17" t="s">
        <v>41</v>
      </c>
      <c r="D52" s="17">
        <v>42.6</v>
      </c>
      <c r="E52" s="17">
        <v>43</v>
      </c>
      <c r="F52" s="17" t="s">
        <v>41</v>
      </c>
    </row>
    <row r="53" spans="2:6" ht="12.75">
      <c r="B53" s="13">
        <v>1970</v>
      </c>
      <c r="C53" s="17" t="s">
        <v>41</v>
      </c>
      <c r="D53" s="17">
        <v>40.5</v>
      </c>
      <c r="E53" s="17">
        <v>40.9</v>
      </c>
      <c r="F53" s="17" t="s">
        <v>41</v>
      </c>
    </row>
    <row r="54" spans="2:6" ht="12.75">
      <c r="B54" s="13">
        <v>1969</v>
      </c>
      <c r="C54" s="17" t="s">
        <v>41</v>
      </c>
      <c r="D54" s="17">
        <v>39.1</v>
      </c>
      <c r="E54" s="17">
        <v>39.6</v>
      </c>
      <c r="F54" s="17" t="s">
        <v>41</v>
      </c>
    </row>
    <row r="55" spans="2:6" ht="12.75">
      <c r="B55" s="13">
        <v>1968</v>
      </c>
      <c r="C55" s="17" t="s">
        <v>41</v>
      </c>
      <c r="D55" s="17">
        <v>38.4</v>
      </c>
      <c r="E55" s="17">
        <v>38.8</v>
      </c>
      <c r="F55" s="17" t="s">
        <v>41</v>
      </c>
    </row>
    <row r="56" spans="2:6" ht="12.75">
      <c r="B56" s="13">
        <v>1967</v>
      </c>
      <c r="C56" s="17" t="s">
        <v>41</v>
      </c>
      <c r="D56" s="17">
        <v>37.8</v>
      </c>
      <c r="E56" s="17">
        <v>38.4</v>
      </c>
      <c r="F56" s="17" t="s">
        <v>41</v>
      </c>
    </row>
    <row r="57" spans="2:6" ht="12.75">
      <c r="B57" s="13">
        <v>1966</v>
      </c>
      <c r="C57" s="17" t="s">
        <v>41</v>
      </c>
      <c r="D57" s="17">
        <v>37.1</v>
      </c>
      <c r="E57" s="17">
        <v>37.8</v>
      </c>
      <c r="F57" s="17" t="s">
        <v>41</v>
      </c>
    </row>
    <row r="58" spans="2:6" ht="12.75">
      <c r="B58" s="13">
        <v>1965</v>
      </c>
      <c r="C58" s="17" t="s">
        <v>41</v>
      </c>
      <c r="D58" s="17">
        <v>35.9</v>
      </c>
      <c r="E58" s="17">
        <v>36.5</v>
      </c>
      <c r="F58" s="17" t="s">
        <v>41</v>
      </c>
    </row>
    <row r="59" spans="2:6" ht="12.75">
      <c r="B59" s="13">
        <v>1964</v>
      </c>
      <c r="C59" s="17" t="s">
        <v>41</v>
      </c>
      <c r="D59" s="17">
        <v>34.8</v>
      </c>
      <c r="E59" s="17">
        <v>35.3</v>
      </c>
      <c r="F59" s="17" t="s">
        <v>41</v>
      </c>
    </row>
    <row r="60" spans="2:6" ht="12.75">
      <c r="B60" s="13">
        <v>1963</v>
      </c>
      <c r="C60" s="17" t="s">
        <v>41</v>
      </c>
      <c r="D60" s="17">
        <v>34</v>
      </c>
      <c r="E60" s="17">
        <v>34.5</v>
      </c>
      <c r="F60" s="17" t="s">
        <v>41</v>
      </c>
    </row>
    <row r="61" spans="2:6" ht="12.75">
      <c r="B61" s="13">
        <v>1962</v>
      </c>
      <c r="C61" s="17" t="s">
        <v>41</v>
      </c>
      <c r="D61" s="17">
        <v>33</v>
      </c>
      <c r="E61" s="17">
        <v>33.5</v>
      </c>
      <c r="F61" s="17" t="s">
        <v>41</v>
      </c>
    </row>
    <row r="62" spans="2:6" ht="12.75">
      <c r="B62" s="13">
        <v>1961</v>
      </c>
      <c r="C62" s="17" t="s">
        <v>41</v>
      </c>
      <c r="D62" s="17" t="s">
        <v>41</v>
      </c>
      <c r="E62" s="17">
        <v>32.6</v>
      </c>
      <c r="F62" s="17" t="s">
        <v>41</v>
      </c>
    </row>
    <row r="63" spans="2:6" ht="12.75">
      <c r="B63" s="13">
        <v>1960</v>
      </c>
      <c r="C63" s="17" t="s">
        <v>41</v>
      </c>
      <c r="D63" s="17" t="s">
        <v>41</v>
      </c>
      <c r="E63" s="17">
        <v>31.8</v>
      </c>
      <c r="F63" s="17" t="s">
        <v>41</v>
      </c>
    </row>
    <row r="64" spans="2:6" ht="12.75">
      <c r="B64" s="13">
        <v>1959</v>
      </c>
      <c r="C64" s="17" t="s">
        <v>41</v>
      </c>
      <c r="D64" s="17" t="s">
        <v>41</v>
      </c>
      <c r="E64" s="17">
        <v>31.3</v>
      </c>
      <c r="F64" s="17" t="s">
        <v>41</v>
      </c>
    </row>
    <row r="65" spans="2:6" ht="12.75">
      <c r="B65" s="13">
        <v>1958</v>
      </c>
      <c r="C65" s="17" t="s">
        <v>41</v>
      </c>
      <c r="D65" s="17" t="s">
        <v>41</v>
      </c>
      <c r="E65" s="17">
        <v>31.1</v>
      </c>
      <c r="F65" s="17" t="s">
        <v>41</v>
      </c>
    </row>
    <row r="66" spans="2:6" ht="12.75">
      <c r="B66" s="13">
        <v>1957</v>
      </c>
      <c r="C66" s="17" t="s">
        <v>41</v>
      </c>
      <c r="D66" s="17" t="s">
        <v>41</v>
      </c>
      <c r="E66" s="17">
        <v>30.4</v>
      </c>
      <c r="F66" s="17" t="s">
        <v>41</v>
      </c>
    </row>
    <row r="67" spans="2:6" ht="12.75">
      <c r="B67" s="13">
        <v>1956</v>
      </c>
      <c r="C67" s="17" t="s">
        <v>41</v>
      </c>
      <c r="D67" s="17" t="s">
        <v>41</v>
      </c>
      <c r="E67" s="17">
        <v>29.8</v>
      </c>
      <c r="F67" s="17" t="s">
        <v>41</v>
      </c>
    </row>
    <row r="68" spans="2:6" ht="12.75">
      <c r="B68" s="13">
        <v>1955</v>
      </c>
      <c r="C68" s="17" t="s">
        <v>41</v>
      </c>
      <c r="D68" s="17" t="s">
        <v>41</v>
      </c>
      <c r="E68" s="17">
        <v>29</v>
      </c>
      <c r="F68" s="17" t="s">
        <v>41</v>
      </c>
    </row>
    <row r="69" spans="2:6" ht="12.75">
      <c r="B69" s="13">
        <v>1954</v>
      </c>
      <c r="C69" s="17" t="s">
        <v>41</v>
      </c>
      <c r="D69" s="17" t="s">
        <v>41</v>
      </c>
      <c r="E69" s="17">
        <v>28.6</v>
      </c>
      <c r="F69" s="17" t="s">
        <v>41</v>
      </c>
    </row>
    <row r="70" spans="2:6" ht="12.75">
      <c r="B70" s="13">
        <v>1953</v>
      </c>
      <c r="C70" s="17" t="s">
        <v>41</v>
      </c>
      <c r="D70" s="17" t="s">
        <v>41</v>
      </c>
      <c r="E70" s="17">
        <v>28.5</v>
      </c>
      <c r="F70" s="17" t="s">
        <v>41</v>
      </c>
    </row>
    <row r="71" spans="2:6" ht="12.75">
      <c r="B71" s="13">
        <v>1952</v>
      </c>
      <c r="C71" s="17" t="s">
        <v>41</v>
      </c>
      <c r="D71" s="17" t="s">
        <v>41</v>
      </c>
      <c r="E71" s="17">
        <v>29</v>
      </c>
      <c r="F71" s="17" t="s">
        <v>41</v>
      </c>
    </row>
    <row r="72" spans="2:6" ht="12.75">
      <c r="B72" s="13">
        <v>1951</v>
      </c>
      <c r="C72" s="17" t="s">
        <v>41</v>
      </c>
      <c r="D72" s="17" t="s">
        <v>41</v>
      </c>
      <c r="E72" s="17">
        <v>28.4</v>
      </c>
      <c r="F72" s="17" t="s">
        <v>41</v>
      </c>
    </row>
    <row r="73" spans="2:6" ht="12.75">
      <c r="B73" s="13">
        <v>1950</v>
      </c>
      <c r="C73" s="17" t="s">
        <v>41</v>
      </c>
      <c r="D73" s="17" t="s">
        <v>41</v>
      </c>
      <c r="E73" s="17">
        <v>26.4</v>
      </c>
      <c r="F73" s="17" t="s">
        <v>41</v>
      </c>
    </row>
  </sheetData>
  <mergeCells count="2">
    <mergeCell ref="B6:B18"/>
    <mergeCell ref="D6:E12"/>
  </mergeCells>
  <hyperlinks>
    <hyperlink ref="A3" r:id="rId1" display="http://www.destatis.de/indicators/d/lrleb02ad.htm#http://www.destatis.de/indicators/d/lrleb02ad.htm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7"/>
  <sheetViews>
    <sheetView workbookViewId="0" topLeftCell="A242">
      <selection activeCell="L248" sqref="L248"/>
    </sheetView>
  </sheetViews>
  <sheetFormatPr defaultColWidth="11.421875" defaultRowHeight="12.75"/>
  <sheetData>
    <row r="1" spans="1:4" ht="12.75">
      <c r="A1" s="61" t="s">
        <v>50</v>
      </c>
      <c r="B1" s="61" t="s">
        <v>51</v>
      </c>
      <c r="C1" s="63" t="s">
        <v>44</v>
      </c>
      <c r="D1" s="62" t="s">
        <v>52</v>
      </c>
    </row>
    <row r="2" spans="1:2" ht="12.75" hidden="1">
      <c r="A2" s="60">
        <v>17715</v>
      </c>
      <c r="B2" s="64">
        <v>0.05</v>
      </c>
    </row>
    <row r="3" spans="1:2" ht="12.75" hidden="1">
      <c r="A3" s="60">
        <v>17746</v>
      </c>
      <c r="B3" s="64">
        <v>0.05</v>
      </c>
    </row>
    <row r="4" spans="1:2" ht="12.75" hidden="1">
      <c r="A4" s="60">
        <v>17777</v>
      </c>
      <c r="B4" s="64">
        <v>0.05</v>
      </c>
    </row>
    <row r="5" spans="1:2" ht="12.75" hidden="1">
      <c r="A5" s="60">
        <v>17807</v>
      </c>
      <c r="B5" s="64">
        <v>0.05</v>
      </c>
    </row>
    <row r="6" spans="1:2" ht="12.75" hidden="1">
      <c r="A6" s="60">
        <v>17838</v>
      </c>
      <c r="B6" s="64">
        <v>0.05</v>
      </c>
    </row>
    <row r="7" spans="1:2" ht="12.75" hidden="1">
      <c r="A7" s="60">
        <v>17868</v>
      </c>
      <c r="B7" s="64">
        <v>0.05</v>
      </c>
    </row>
    <row r="8" spans="1:2" ht="12.75" hidden="1">
      <c r="A8" s="60">
        <v>17899</v>
      </c>
      <c r="B8" s="64">
        <v>0.05</v>
      </c>
    </row>
    <row r="9" spans="1:2" ht="12.75" hidden="1">
      <c r="A9" s="60">
        <v>17930</v>
      </c>
      <c r="B9" s="64">
        <v>0.05</v>
      </c>
    </row>
    <row r="10" spans="1:2" ht="12.75" hidden="1">
      <c r="A10" s="60">
        <v>17958</v>
      </c>
      <c r="B10" s="64">
        <v>0.05</v>
      </c>
    </row>
    <row r="11" spans="1:2" ht="12.75" hidden="1">
      <c r="A11" s="60">
        <v>17989</v>
      </c>
      <c r="B11" s="64">
        <v>0.05</v>
      </c>
    </row>
    <row r="12" spans="1:2" ht="12.75" hidden="1">
      <c r="A12" s="60">
        <v>18019</v>
      </c>
      <c r="B12" s="64">
        <v>0.045</v>
      </c>
    </row>
    <row r="13" spans="1:2" ht="12.75" hidden="1">
      <c r="A13" s="60">
        <v>18050</v>
      </c>
      <c r="B13" s="64">
        <v>0.045</v>
      </c>
    </row>
    <row r="14" spans="1:2" ht="12.75" hidden="1">
      <c r="A14" s="60">
        <v>18080</v>
      </c>
      <c r="B14" s="64">
        <v>0.04</v>
      </c>
    </row>
    <row r="15" spans="1:2" ht="12.75" hidden="1">
      <c r="A15" s="60">
        <v>18111</v>
      </c>
      <c r="B15" s="64">
        <v>0.04</v>
      </c>
    </row>
    <row r="16" spans="1:2" ht="12.75" hidden="1">
      <c r="A16" s="60">
        <v>18142</v>
      </c>
      <c r="B16" s="64">
        <v>0.04</v>
      </c>
    </row>
    <row r="17" spans="1:2" ht="12.75" hidden="1">
      <c r="A17" s="60">
        <v>18172</v>
      </c>
      <c r="B17" s="64">
        <v>0.04</v>
      </c>
    </row>
    <row r="18" spans="1:2" ht="12.75" hidden="1">
      <c r="A18" s="60">
        <v>18203</v>
      </c>
      <c r="B18" s="64">
        <v>0.04</v>
      </c>
    </row>
    <row r="19" spans="1:2" ht="12.75" hidden="1">
      <c r="A19" s="60">
        <v>18233</v>
      </c>
      <c r="B19" s="64">
        <v>0.04</v>
      </c>
    </row>
    <row r="20" spans="1:2" ht="12.75" hidden="1">
      <c r="A20" s="60">
        <v>18264</v>
      </c>
      <c r="B20" s="64">
        <v>0.04</v>
      </c>
    </row>
    <row r="21" spans="1:2" ht="12.75" hidden="1">
      <c r="A21" s="60">
        <v>18295</v>
      </c>
      <c r="B21" s="64">
        <v>0.04</v>
      </c>
    </row>
    <row r="22" spans="1:2" ht="12.75" hidden="1">
      <c r="A22" s="60">
        <v>18323</v>
      </c>
      <c r="B22" s="64">
        <v>0.04</v>
      </c>
    </row>
    <row r="23" spans="1:2" ht="12.75" hidden="1">
      <c r="A23" s="60">
        <v>18354</v>
      </c>
      <c r="B23" s="64">
        <v>0.04</v>
      </c>
    </row>
    <row r="24" spans="1:2" ht="12.75" hidden="1">
      <c r="A24" s="60">
        <v>18384</v>
      </c>
      <c r="B24" s="64">
        <v>0.04</v>
      </c>
    </row>
    <row r="25" spans="1:2" ht="12.75" hidden="1">
      <c r="A25" s="60">
        <v>18415</v>
      </c>
      <c r="B25" s="64">
        <v>0.04</v>
      </c>
    </row>
    <row r="26" spans="1:2" ht="12.75" hidden="1">
      <c r="A26" s="60">
        <v>18445</v>
      </c>
      <c r="B26" s="64">
        <v>0.04</v>
      </c>
    </row>
    <row r="27" spans="1:2" ht="12.75" hidden="1">
      <c r="A27" s="60">
        <v>18476</v>
      </c>
      <c r="B27" s="64">
        <v>0.04</v>
      </c>
    </row>
    <row r="28" spans="1:2" ht="12.75" hidden="1">
      <c r="A28" s="60">
        <v>18507</v>
      </c>
      <c r="B28" s="64">
        <v>0.04</v>
      </c>
    </row>
    <row r="29" spans="1:2" ht="12.75" hidden="1">
      <c r="A29" s="60">
        <v>18537</v>
      </c>
      <c r="B29" s="64">
        <v>0.06</v>
      </c>
    </row>
    <row r="30" spans="1:2" ht="12.75" hidden="1">
      <c r="A30" s="60">
        <v>18568</v>
      </c>
      <c r="B30" s="64">
        <v>0.06</v>
      </c>
    </row>
    <row r="31" spans="1:2" ht="12.75" hidden="1">
      <c r="A31" s="60">
        <v>18598</v>
      </c>
      <c r="B31" s="64">
        <v>0.06</v>
      </c>
    </row>
    <row r="32" spans="1:2" ht="12.75" hidden="1">
      <c r="A32" s="60">
        <v>18629</v>
      </c>
      <c r="B32" s="64">
        <v>0.06</v>
      </c>
    </row>
    <row r="33" spans="1:2" ht="12.75" hidden="1">
      <c r="A33" s="60">
        <v>18660</v>
      </c>
      <c r="B33" s="64">
        <v>0.06</v>
      </c>
    </row>
    <row r="34" spans="1:2" ht="12.75" hidden="1">
      <c r="A34" s="60">
        <v>18688</v>
      </c>
      <c r="B34" s="64">
        <v>0.06</v>
      </c>
    </row>
    <row r="35" spans="1:2" ht="12.75" hidden="1">
      <c r="A35" s="60">
        <v>18719</v>
      </c>
      <c r="B35" s="64">
        <v>0.06</v>
      </c>
    </row>
    <row r="36" spans="1:2" ht="12.75" hidden="1">
      <c r="A36" s="60">
        <v>18749</v>
      </c>
      <c r="B36" s="64">
        <v>0.06</v>
      </c>
    </row>
    <row r="37" spans="1:2" ht="12.75" hidden="1">
      <c r="A37" s="60">
        <v>18780</v>
      </c>
      <c r="B37" s="64">
        <v>0.06</v>
      </c>
    </row>
    <row r="38" spans="1:2" ht="12.75" hidden="1">
      <c r="A38" s="60">
        <v>18810</v>
      </c>
      <c r="B38" s="64">
        <v>0.06</v>
      </c>
    </row>
    <row r="39" spans="1:2" ht="12.75" hidden="1">
      <c r="A39" s="60">
        <v>18841</v>
      </c>
      <c r="B39" s="64">
        <v>0.06</v>
      </c>
    </row>
    <row r="40" spans="1:2" ht="12.75" hidden="1">
      <c r="A40" s="60">
        <v>18872</v>
      </c>
      <c r="B40" s="64">
        <v>0.06</v>
      </c>
    </row>
    <row r="41" spans="1:2" ht="12.75" hidden="1">
      <c r="A41" s="60">
        <v>18902</v>
      </c>
      <c r="B41" s="64">
        <v>0.06</v>
      </c>
    </row>
    <row r="42" spans="1:2" ht="12.75" hidden="1">
      <c r="A42" s="60">
        <v>18933</v>
      </c>
      <c r="B42" s="64">
        <v>0.06</v>
      </c>
    </row>
    <row r="43" spans="1:2" ht="12.75" hidden="1">
      <c r="A43" s="60">
        <v>18963</v>
      </c>
      <c r="B43" s="64">
        <v>0.06</v>
      </c>
    </row>
    <row r="44" spans="1:2" ht="12.75" hidden="1">
      <c r="A44" s="60">
        <v>18994</v>
      </c>
      <c r="B44" s="64">
        <v>0.06</v>
      </c>
    </row>
    <row r="45" spans="1:2" ht="12.75" hidden="1">
      <c r="A45" s="60">
        <v>19025</v>
      </c>
      <c r="B45" s="64">
        <v>0.06</v>
      </c>
    </row>
    <row r="46" spans="1:2" ht="12.75" hidden="1">
      <c r="A46" s="60">
        <v>19054</v>
      </c>
      <c r="B46" s="64">
        <v>0.06</v>
      </c>
    </row>
    <row r="47" spans="1:2" ht="12.75" hidden="1">
      <c r="A47" s="60">
        <v>19085</v>
      </c>
      <c r="B47" s="64">
        <v>0.06</v>
      </c>
    </row>
    <row r="48" spans="1:2" ht="12.75" hidden="1">
      <c r="A48" s="60">
        <v>19115</v>
      </c>
      <c r="B48" s="64">
        <v>0.05</v>
      </c>
    </row>
    <row r="49" spans="1:2" ht="12.75" hidden="1">
      <c r="A49" s="60">
        <v>19146</v>
      </c>
      <c r="B49" s="64">
        <v>0.05</v>
      </c>
    </row>
    <row r="50" spans="1:2" ht="12.75" hidden="1">
      <c r="A50" s="60">
        <v>19176</v>
      </c>
      <c r="B50" s="64">
        <v>0.05</v>
      </c>
    </row>
    <row r="51" spans="1:2" ht="12.75" hidden="1">
      <c r="A51" s="60">
        <v>19207</v>
      </c>
      <c r="B51" s="64">
        <v>0.045</v>
      </c>
    </row>
    <row r="52" spans="1:2" ht="12.75" hidden="1">
      <c r="A52" s="60">
        <v>19238</v>
      </c>
      <c r="B52" s="64">
        <v>0.045</v>
      </c>
    </row>
    <row r="53" spans="1:2" ht="12.75" hidden="1">
      <c r="A53" s="60">
        <v>19268</v>
      </c>
      <c r="B53" s="64">
        <v>0.045</v>
      </c>
    </row>
    <row r="54" spans="1:2" ht="12.75" hidden="1">
      <c r="A54" s="60">
        <v>19299</v>
      </c>
      <c r="B54" s="64">
        <v>0.045</v>
      </c>
    </row>
    <row r="55" spans="1:2" ht="12.75" hidden="1">
      <c r="A55" s="60">
        <v>19329</v>
      </c>
      <c r="B55" s="64">
        <v>0.045</v>
      </c>
    </row>
    <row r="56" spans="1:2" ht="12.75" hidden="1">
      <c r="A56" s="60">
        <v>19360</v>
      </c>
      <c r="B56" s="64">
        <v>0.04</v>
      </c>
    </row>
    <row r="57" spans="1:2" ht="12.75" hidden="1">
      <c r="A57" s="60">
        <v>19391</v>
      </c>
      <c r="B57" s="64">
        <v>0.04</v>
      </c>
    </row>
    <row r="58" spans="1:2" ht="12.75" hidden="1">
      <c r="A58" s="60">
        <v>19419</v>
      </c>
      <c r="B58" s="64">
        <v>0.04</v>
      </c>
    </row>
    <row r="59" spans="1:2" ht="12.75" hidden="1">
      <c r="A59" s="60">
        <v>19450</v>
      </c>
      <c r="B59" s="64">
        <v>0.04</v>
      </c>
    </row>
    <row r="60" spans="1:2" ht="12.75" hidden="1">
      <c r="A60" s="60">
        <v>19480</v>
      </c>
      <c r="B60" s="64">
        <v>0.04</v>
      </c>
    </row>
    <row r="61" spans="1:2" ht="12.75" hidden="1">
      <c r="A61" s="60">
        <v>19511</v>
      </c>
      <c r="B61" s="64">
        <v>0.035</v>
      </c>
    </row>
    <row r="62" spans="1:2" ht="12.75" hidden="1">
      <c r="A62" s="60">
        <v>19541</v>
      </c>
      <c r="B62" s="64">
        <v>0.035</v>
      </c>
    </row>
    <row r="63" spans="1:2" ht="12.75" hidden="1">
      <c r="A63" s="60">
        <v>19572</v>
      </c>
      <c r="B63" s="64">
        <v>0.035</v>
      </c>
    </row>
    <row r="64" spans="1:2" ht="12.75" hidden="1">
      <c r="A64" s="60">
        <v>19603</v>
      </c>
      <c r="B64" s="64">
        <v>0.035</v>
      </c>
    </row>
    <row r="65" spans="1:2" ht="12.75" hidden="1">
      <c r="A65" s="60">
        <v>19633</v>
      </c>
      <c r="B65" s="64">
        <v>0.035</v>
      </c>
    </row>
    <row r="66" spans="1:2" ht="12.75" hidden="1">
      <c r="A66" s="60">
        <v>19664</v>
      </c>
      <c r="B66" s="64">
        <v>0.035</v>
      </c>
    </row>
    <row r="67" spans="1:2" ht="12.75" hidden="1">
      <c r="A67" s="60">
        <v>19694</v>
      </c>
      <c r="B67" s="64">
        <v>0.035</v>
      </c>
    </row>
    <row r="68" spans="1:2" ht="12.75" hidden="1">
      <c r="A68" s="60">
        <v>19725</v>
      </c>
      <c r="B68" s="64">
        <v>0.035</v>
      </c>
    </row>
    <row r="69" spans="1:2" ht="12.75" hidden="1">
      <c r="A69" s="60">
        <v>19756</v>
      </c>
      <c r="B69" s="64">
        <v>0.035</v>
      </c>
    </row>
    <row r="70" spans="1:2" ht="12.75" hidden="1">
      <c r="A70" s="60">
        <v>19784</v>
      </c>
      <c r="B70" s="64">
        <v>0.035</v>
      </c>
    </row>
    <row r="71" spans="1:2" ht="12.75" hidden="1">
      <c r="A71" s="60">
        <v>19815</v>
      </c>
      <c r="B71" s="64">
        <v>0.035</v>
      </c>
    </row>
    <row r="72" spans="1:2" ht="12.75" hidden="1">
      <c r="A72" s="60">
        <v>19845</v>
      </c>
      <c r="B72" s="64">
        <v>0.03</v>
      </c>
    </row>
    <row r="73" spans="1:2" ht="12.75" hidden="1">
      <c r="A73" s="60">
        <v>19876</v>
      </c>
      <c r="B73" s="64">
        <v>0.03</v>
      </c>
    </row>
    <row r="74" spans="1:2" ht="12.75" hidden="1">
      <c r="A74" s="60">
        <v>19906</v>
      </c>
      <c r="B74" s="64">
        <v>0.03</v>
      </c>
    </row>
    <row r="75" spans="1:2" ht="12.75" hidden="1">
      <c r="A75" s="60">
        <v>19937</v>
      </c>
      <c r="B75" s="64">
        <v>0.03</v>
      </c>
    </row>
    <row r="76" spans="1:2" ht="12.75" hidden="1">
      <c r="A76" s="60">
        <v>19968</v>
      </c>
      <c r="B76" s="64">
        <v>0.03</v>
      </c>
    </row>
    <row r="77" spans="1:2" ht="12.75" hidden="1">
      <c r="A77" s="60">
        <v>19998</v>
      </c>
      <c r="B77" s="64">
        <v>0.03</v>
      </c>
    </row>
    <row r="78" spans="1:2" ht="12.75" hidden="1">
      <c r="A78" s="60">
        <v>20029</v>
      </c>
      <c r="B78" s="64">
        <v>0.03</v>
      </c>
    </row>
    <row r="79" spans="1:2" ht="12.75" hidden="1">
      <c r="A79" s="60">
        <v>20059</v>
      </c>
      <c r="B79" s="64">
        <v>0.03</v>
      </c>
    </row>
    <row r="80" spans="1:2" ht="12.75" hidden="1">
      <c r="A80" s="60">
        <v>20090</v>
      </c>
      <c r="B80" s="64">
        <v>0.03</v>
      </c>
    </row>
    <row r="81" spans="1:2" ht="12.75" hidden="1">
      <c r="A81" s="60">
        <v>20121</v>
      </c>
      <c r="B81" s="64">
        <v>0.03</v>
      </c>
    </row>
    <row r="82" spans="1:2" ht="12.75" hidden="1">
      <c r="A82" s="60">
        <v>20149</v>
      </c>
      <c r="B82" s="64">
        <v>0.03</v>
      </c>
    </row>
    <row r="83" spans="1:2" ht="12.75" hidden="1">
      <c r="A83" s="60">
        <v>20180</v>
      </c>
      <c r="B83" s="64">
        <v>0.03</v>
      </c>
    </row>
    <row r="84" spans="1:2" ht="12.75" hidden="1">
      <c r="A84" s="60">
        <v>20210</v>
      </c>
      <c r="B84" s="64">
        <v>0.03</v>
      </c>
    </row>
    <row r="85" spans="1:2" ht="12.75" hidden="1">
      <c r="A85" s="60">
        <v>20241</v>
      </c>
      <c r="B85" s="64">
        <v>0.03</v>
      </c>
    </row>
    <row r="86" spans="1:2" ht="12.75" hidden="1">
      <c r="A86" s="60">
        <v>20271</v>
      </c>
      <c r="B86" s="64">
        <v>0.03</v>
      </c>
    </row>
    <row r="87" spans="1:2" ht="12.75" hidden="1">
      <c r="A87" s="60">
        <v>20302</v>
      </c>
      <c r="B87" s="64">
        <v>0.035</v>
      </c>
    </row>
    <row r="88" spans="1:2" ht="12.75" hidden="1">
      <c r="A88" s="60">
        <v>20333</v>
      </c>
      <c r="B88" s="64">
        <v>0.035</v>
      </c>
    </row>
    <row r="89" spans="1:2" ht="12.75" hidden="1">
      <c r="A89" s="60">
        <v>20363</v>
      </c>
      <c r="B89" s="64">
        <v>0.035</v>
      </c>
    </row>
    <row r="90" spans="1:2" ht="12.75" hidden="1">
      <c r="A90" s="60">
        <v>20394</v>
      </c>
      <c r="B90" s="64">
        <v>0.035</v>
      </c>
    </row>
    <row r="91" spans="1:2" ht="12.75" hidden="1">
      <c r="A91" s="60">
        <v>20424</v>
      </c>
      <c r="B91" s="64">
        <v>0.035</v>
      </c>
    </row>
    <row r="92" spans="1:2" ht="12.75" hidden="1">
      <c r="A92" s="60">
        <v>20455</v>
      </c>
      <c r="B92" s="64">
        <v>0.035</v>
      </c>
    </row>
    <row r="93" spans="1:2" ht="12.75" hidden="1">
      <c r="A93" s="60">
        <v>20486</v>
      </c>
      <c r="B93" s="64">
        <v>0.035</v>
      </c>
    </row>
    <row r="94" spans="1:2" ht="12.75" hidden="1">
      <c r="A94" s="60">
        <v>20515</v>
      </c>
      <c r="B94" s="64">
        <v>0.045</v>
      </c>
    </row>
    <row r="95" spans="1:2" ht="12.75" hidden="1">
      <c r="A95" s="60">
        <v>20546</v>
      </c>
      <c r="B95" s="64">
        <v>0.045</v>
      </c>
    </row>
    <row r="96" spans="1:2" ht="12.75" hidden="1">
      <c r="A96" s="60">
        <v>20576</v>
      </c>
      <c r="B96" s="64">
        <v>0.055</v>
      </c>
    </row>
    <row r="97" spans="1:2" ht="12.75" hidden="1">
      <c r="A97" s="60">
        <v>20607</v>
      </c>
      <c r="B97" s="64">
        <v>0.055</v>
      </c>
    </row>
    <row r="98" spans="1:2" ht="12.75" hidden="1">
      <c r="A98" s="60">
        <v>20637</v>
      </c>
      <c r="B98" s="64">
        <v>0.055</v>
      </c>
    </row>
    <row r="99" spans="1:2" ht="12.75" hidden="1">
      <c r="A99" s="60">
        <v>20668</v>
      </c>
      <c r="B99" s="64">
        <v>0.055</v>
      </c>
    </row>
    <row r="100" spans="1:2" ht="12.75" hidden="1">
      <c r="A100" s="60">
        <v>20699</v>
      </c>
      <c r="B100" s="64">
        <v>0.05</v>
      </c>
    </row>
    <row r="101" spans="1:2" ht="12.75" hidden="1">
      <c r="A101" s="60">
        <v>20729</v>
      </c>
      <c r="B101" s="64">
        <v>0.05</v>
      </c>
    </row>
    <row r="102" spans="1:2" ht="12.75" hidden="1">
      <c r="A102" s="60">
        <v>20760</v>
      </c>
      <c r="B102" s="64">
        <v>0.05</v>
      </c>
    </row>
    <row r="103" spans="1:2" ht="12.75" hidden="1">
      <c r="A103" s="60">
        <v>20790</v>
      </c>
      <c r="B103" s="64">
        <v>0.05</v>
      </c>
    </row>
    <row r="104" spans="1:2" ht="12.75" hidden="1">
      <c r="A104" s="60">
        <v>20821</v>
      </c>
      <c r="B104" s="64">
        <v>0.045</v>
      </c>
    </row>
    <row r="105" spans="1:2" ht="12.75" hidden="1">
      <c r="A105" s="60">
        <v>20852</v>
      </c>
      <c r="B105" s="64">
        <v>0.045</v>
      </c>
    </row>
    <row r="106" spans="1:2" ht="12.75" hidden="1">
      <c r="A106" s="60">
        <v>20880</v>
      </c>
      <c r="B106" s="64">
        <v>0.045</v>
      </c>
    </row>
    <row r="107" spans="1:2" ht="12.75" hidden="1">
      <c r="A107" s="60">
        <v>20911</v>
      </c>
      <c r="B107" s="64">
        <v>0.045</v>
      </c>
    </row>
    <row r="108" spans="1:2" ht="12.75" hidden="1">
      <c r="A108" s="60">
        <v>20941</v>
      </c>
      <c r="B108" s="64">
        <v>0.045</v>
      </c>
    </row>
    <row r="109" spans="1:2" ht="12.75" hidden="1">
      <c r="A109" s="60">
        <v>20972</v>
      </c>
      <c r="B109" s="64">
        <v>0.045</v>
      </c>
    </row>
    <row r="110" spans="1:2" ht="12.75" hidden="1">
      <c r="A110" s="60">
        <v>21002</v>
      </c>
      <c r="B110" s="64">
        <v>0.045</v>
      </c>
    </row>
    <row r="111" spans="1:2" ht="12.75" hidden="1">
      <c r="A111" s="60">
        <v>21033</v>
      </c>
      <c r="B111" s="64">
        <v>0.045</v>
      </c>
    </row>
    <row r="112" spans="1:2" ht="12.75" hidden="1">
      <c r="A112" s="60">
        <v>21064</v>
      </c>
      <c r="B112" s="64">
        <v>0.04</v>
      </c>
    </row>
    <row r="113" spans="1:2" ht="12.75" hidden="1">
      <c r="A113" s="60">
        <v>21094</v>
      </c>
      <c r="B113" s="64">
        <v>0.04</v>
      </c>
    </row>
    <row r="114" spans="1:2" ht="12.75" hidden="1">
      <c r="A114" s="60">
        <v>21125</v>
      </c>
      <c r="B114" s="64">
        <v>0.04</v>
      </c>
    </row>
    <row r="115" spans="1:2" ht="12.75" hidden="1">
      <c r="A115" s="60">
        <v>21155</v>
      </c>
      <c r="B115" s="64">
        <v>0.04</v>
      </c>
    </row>
    <row r="116" spans="1:2" ht="12.75" hidden="1">
      <c r="A116" s="60">
        <v>21186</v>
      </c>
      <c r="B116" s="64">
        <v>0.035</v>
      </c>
    </row>
    <row r="117" spans="1:2" ht="12.75" hidden="1">
      <c r="A117" s="60">
        <v>21217</v>
      </c>
      <c r="B117" s="64">
        <v>0.035</v>
      </c>
    </row>
    <row r="118" spans="1:2" ht="12.75" hidden="1">
      <c r="A118" s="60">
        <v>21245</v>
      </c>
      <c r="B118" s="64">
        <v>0.035</v>
      </c>
    </row>
    <row r="119" spans="1:2" ht="12.75" hidden="1">
      <c r="A119" s="60">
        <v>21276</v>
      </c>
      <c r="B119" s="64">
        <v>0.035</v>
      </c>
    </row>
    <row r="120" spans="1:2" ht="12.75" hidden="1">
      <c r="A120" s="60">
        <v>21306</v>
      </c>
      <c r="B120" s="64">
        <v>0.035</v>
      </c>
    </row>
    <row r="121" spans="1:2" ht="12.75" hidden="1">
      <c r="A121" s="60">
        <v>21337</v>
      </c>
      <c r="B121" s="64">
        <v>0.03</v>
      </c>
    </row>
    <row r="122" spans="1:2" ht="12.75" hidden="1">
      <c r="A122" s="60">
        <v>21367</v>
      </c>
      <c r="B122" s="64">
        <v>0.03</v>
      </c>
    </row>
    <row r="123" spans="1:2" ht="12.75" hidden="1">
      <c r="A123" s="60">
        <v>21398</v>
      </c>
      <c r="B123" s="64">
        <v>0.03</v>
      </c>
    </row>
    <row r="124" spans="1:2" ht="12.75" hidden="1">
      <c r="A124" s="60">
        <v>21429</v>
      </c>
      <c r="B124" s="64">
        <v>0.03</v>
      </c>
    </row>
    <row r="125" spans="1:2" ht="12.75" hidden="1">
      <c r="A125" s="60">
        <v>21459</v>
      </c>
      <c r="B125" s="64">
        <v>0.03</v>
      </c>
    </row>
    <row r="126" spans="1:2" ht="12.75" hidden="1">
      <c r="A126" s="60">
        <v>21490</v>
      </c>
      <c r="B126" s="64">
        <v>0.03</v>
      </c>
    </row>
    <row r="127" spans="1:2" ht="12.75" hidden="1">
      <c r="A127" s="60">
        <v>21520</v>
      </c>
      <c r="B127" s="64">
        <v>0.03</v>
      </c>
    </row>
    <row r="128" spans="1:2" ht="12.75" hidden="1">
      <c r="A128" s="60">
        <v>21551</v>
      </c>
      <c r="B128" s="64">
        <v>0.0275</v>
      </c>
    </row>
    <row r="129" spans="1:2" ht="12.75" hidden="1">
      <c r="A129" s="60">
        <v>21582</v>
      </c>
      <c r="B129" s="64">
        <v>0.0275</v>
      </c>
    </row>
    <row r="130" spans="1:2" ht="12.75" hidden="1">
      <c r="A130" s="60">
        <v>21610</v>
      </c>
      <c r="B130" s="64">
        <v>0.0275</v>
      </c>
    </row>
    <row r="131" spans="1:2" ht="12.75" hidden="1">
      <c r="A131" s="60">
        <v>21641</v>
      </c>
      <c r="B131" s="64">
        <v>0.0275</v>
      </c>
    </row>
    <row r="132" spans="1:2" ht="12.75" hidden="1">
      <c r="A132" s="60">
        <v>21671</v>
      </c>
      <c r="B132" s="64">
        <v>0.0275</v>
      </c>
    </row>
    <row r="133" spans="1:2" ht="12.75" hidden="1">
      <c r="A133" s="60">
        <v>21702</v>
      </c>
      <c r="B133" s="64">
        <v>0.0275</v>
      </c>
    </row>
    <row r="134" spans="1:2" ht="12.75" hidden="1">
      <c r="A134" s="60">
        <v>21732</v>
      </c>
      <c r="B134" s="64">
        <v>0.0275</v>
      </c>
    </row>
    <row r="135" spans="1:2" ht="12.75" hidden="1">
      <c r="A135" s="60">
        <v>21763</v>
      </c>
      <c r="B135" s="64">
        <v>0.0275</v>
      </c>
    </row>
    <row r="136" spans="1:2" ht="12.75" hidden="1">
      <c r="A136" s="60">
        <v>21794</v>
      </c>
      <c r="B136" s="64">
        <v>0.03</v>
      </c>
    </row>
    <row r="137" spans="1:2" ht="12.75" hidden="1">
      <c r="A137" s="60">
        <v>21824</v>
      </c>
      <c r="B137" s="64">
        <v>0.04</v>
      </c>
    </row>
    <row r="138" spans="1:2" ht="12.75" hidden="1">
      <c r="A138" s="60">
        <v>21855</v>
      </c>
      <c r="B138" s="64">
        <v>0.04</v>
      </c>
    </row>
    <row r="139" spans="1:2" ht="12.75" hidden="1">
      <c r="A139" s="60">
        <v>21885</v>
      </c>
      <c r="B139" s="64">
        <v>0.04</v>
      </c>
    </row>
    <row r="140" spans="1:2" ht="12.75" hidden="1">
      <c r="A140" s="60">
        <v>21916</v>
      </c>
      <c r="B140" s="64">
        <v>0.04</v>
      </c>
    </row>
    <row r="141" spans="1:2" ht="12.75" hidden="1">
      <c r="A141" s="60">
        <v>21947</v>
      </c>
      <c r="B141" s="64">
        <v>0.04</v>
      </c>
    </row>
    <row r="142" spans="1:2" ht="12.75" hidden="1">
      <c r="A142" s="60">
        <v>21976</v>
      </c>
      <c r="B142" s="64">
        <v>0.04</v>
      </c>
    </row>
    <row r="143" spans="1:2" ht="12.75" hidden="1">
      <c r="A143" s="60">
        <v>22007</v>
      </c>
      <c r="B143" s="64">
        <v>0.04</v>
      </c>
    </row>
    <row r="144" spans="1:2" ht="12.75" hidden="1">
      <c r="A144" s="60">
        <v>22037</v>
      </c>
      <c r="B144" s="64">
        <v>0.04</v>
      </c>
    </row>
    <row r="145" spans="1:2" ht="12.75" hidden="1">
      <c r="A145" s="60">
        <v>22068</v>
      </c>
      <c r="B145" s="64">
        <v>0.05</v>
      </c>
    </row>
    <row r="146" spans="1:2" ht="12.75" hidden="1">
      <c r="A146" s="60">
        <v>22098</v>
      </c>
      <c r="B146" s="64">
        <v>0.05</v>
      </c>
    </row>
    <row r="147" spans="1:2" ht="12.75" hidden="1">
      <c r="A147" s="60">
        <v>22129</v>
      </c>
      <c r="B147" s="64">
        <v>0.05</v>
      </c>
    </row>
    <row r="148" spans="1:2" ht="12.75" hidden="1">
      <c r="A148" s="60">
        <v>22160</v>
      </c>
      <c r="B148" s="64">
        <v>0.05</v>
      </c>
    </row>
    <row r="149" spans="1:2" ht="12.75" hidden="1">
      <c r="A149" s="60">
        <v>22190</v>
      </c>
      <c r="B149" s="64">
        <v>0.05</v>
      </c>
    </row>
    <row r="150" spans="1:2" ht="12.75" hidden="1">
      <c r="A150" s="60">
        <v>22221</v>
      </c>
      <c r="B150" s="64">
        <v>0.04</v>
      </c>
    </row>
    <row r="151" spans="1:2" ht="12.75" hidden="1">
      <c r="A151" s="60">
        <v>22251</v>
      </c>
      <c r="B151" s="64">
        <v>0.04</v>
      </c>
    </row>
    <row r="152" spans="1:2" ht="12.75" hidden="1">
      <c r="A152" s="60">
        <v>22282</v>
      </c>
      <c r="B152" s="64">
        <v>0.035</v>
      </c>
    </row>
    <row r="153" spans="1:2" ht="12.75" hidden="1">
      <c r="A153" s="60">
        <v>22313</v>
      </c>
      <c r="B153" s="64">
        <v>0.035</v>
      </c>
    </row>
    <row r="154" spans="1:2" ht="12.75" hidden="1">
      <c r="A154" s="60">
        <v>22341</v>
      </c>
      <c r="B154" s="64">
        <v>0.035</v>
      </c>
    </row>
    <row r="155" spans="1:2" ht="12.75" hidden="1">
      <c r="A155" s="60">
        <v>22372</v>
      </c>
      <c r="B155" s="64">
        <v>0.035</v>
      </c>
    </row>
    <row r="156" spans="1:2" ht="12.75" hidden="1">
      <c r="A156" s="60">
        <v>22402</v>
      </c>
      <c r="B156" s="64">
        <v>0.03</v>
      </c>
    </row>
    <row r="157" spans="1:2" ht="12.75" hidden="1">
      <c r="A157" s="60">
        <v>22433</v>
      </c>
      <c r="B157" s="64">
        <v>0.03</v>
      </c>
    </row>
    <row r="158" spans="1:2" ht="12.75" hidden="1">
      <c r="A158" s="60">
        <v>22463</v>
      </c>
      <c r="B158" s="64">
        <v>0.03</v>
      </c>
    </row>
    <row r="159" spans="1:2" ht="12.75" hidden="1">
      <c r="A159" s="60">
        <v>22494</v>
      </c>
      <c r="B159" s="64">
        <v>0.03</v>
      </c>
    </row>
    <row r="160" spans="1:2" ht="12.75" hidden="1">
      <c r="A160" s="60">
        <v>22525</v>
      </c>
      <c r="B160" s="64">
        <v>0.03</v>
      </c>
    </row>
    <row r="161" spans="1:2" ht="12.75" hidden="1">
      <c r="A161" s="60">
        <v>22555</v>
      </c>
      <c r="B161" s="64">
        <v>0.03</v>
      </c>
    </row>
    <row r="162" spans="1:2" ht="12.75" hidden="1">
      <c r="A162" s="60">
        <v>22586</v>
      </c>
      <c r="B162" s="64">
        <v>0.03</v>
      </c>
    </row>
    <row r="163" spans="1:2" ht="12.75" hidden="1">
      <c r="A163" s="60">
        <v>22616</v>
      </c>
      <c r="B163" s="64">
        <v>0.03</v>
      </c>
    </row>
    <row r="164" spans="1:2" ht="12.75" hidden="1">
      <c r="A164" s="60">
        <v>22647</v>
      </c>
      <c r="B164" s="64">
        <v>0.03</v>
      </c>
    </row>
    <row r="165" spans="1:2" ht="12.75" hidden="1">
      <c r="A165" s="60">
        <v>22678</v>
      </c>
      <c r="B165" s="64">
        <v>0.03</v>
      </c>
    </row>
    <row r="166" spans="1:2" ht="12.75" hidden="1">
      <c r="A166" s="60">
        <v>22706</v>
      </c>
      <c r="B166" s="64">
        <v>0.03</v>
      </c>
    </row>
    <row r="167" spans="1:2" ht="12.75" hidden="1">
      <c r="A167" s="60">
        <v>22737</v>
      </c>
      <c r="B167" s="64">
        <v>0.03</v>
      </c>
    </row>
    <row r="168" spans="1:2" ht="12.75" hidden="1">
      <c r="A168" s="60">
        <v>22767</v>
      </c>
      <c r="B168" s="64">
        <v>0.03</v>
      </c>
    </row>
    <row r="169" spans="1:2" ht="12.75" hidden="1">
      <c r="A169" s="60">
        <v>22798</v>
      </c>
      <c r="B169" s="64">
        <v>0.03</v>
      </c>
    </row>
    <row r="170" spans="1:2" ht="12.75" hidden="1">
      <c r="A170" s="60">
        <v>22828</v>
      </c>
      <c r="B170" s="64">
        <v>0.03</v>
      </c>
    </row>
    <row r="171" spans="1:2" ht="12.75" hidden="1">
      <c r="A171" s="60">
        <v>22859</v>
      </c>
      <c r="B171" s="64">
        <v>0.03</v>
      </c>
    </row>
    <row r="172" spans="1:2" ht="12.75" hidden="1">
      <c r="A172" s="60">
        <v>22890</v>
      </c>
      <c r="B172" s="64">
        <v>0.03</v>
      </c>
    </row>
    <row r="173" spans="1:2" ht="12.75" hidden="1">
      <c r="A173" s="60">
        <v>22920</v>
      </c>
      <c r="B173" s="64">
        <v>0.03</v>
      </c>
    </row>
    <row r="174" spans="1:2" ht="12.75" hidden="1">
      <c r="A174" s="60">
        <v>22951</v>
      </c>
      <c r="B174" s="64">
        <v>0.03</v>
      </c>
    </row>
    <row r="175" spans="1:2" ht="12.75" hidden="1">
      <c r="A175" s="60">
        <v>22981</v>
      </c>
      <c r="B175" s="64">
        <v>0.03</v>
      </c>
    </row>
    <row r="176" spans="1:2" ht="12.75" hidden="1">
      <c r="A176" s="60">
        <v>23012</v>
      </c>
      <c r="B176" s="64">
        <v>0.03</v>
      </c>
    </row>
    <row r="177" spans="1:2" ht="12.75" hidden="1">
      <c r="A177" s="60">
        <v>23043</v>
      </c>
      <c r="B177" s="64">
        <v>0.03</v>
      </c>
    </row>
    <row r="178" spans="1:2" ht="12.75" hidden="1">
      <c r="A178" s="60">
        <v>23071</v>
      </c>
      <c r="B178" s="64">
        <v>0.03</v>
      </c>
    </row>
    <row r="179" spans="1:2" ht="12.75" hidden="1">
      <c r="A179" s="60">
        <v>23102</v>
      </c>
      <c r="B179" s="64">
        <v>0.03</v>
      </c>
    </row>
    <row r="180" spans="1:2" ht="12.75" hidden="1">
      <c r="A180" s="60">
        <v>23132</v>
      </c>
      <c r="B180" s="64">
        <v>0.03</v>
      </c>
    </row>
    <row r="181" spans="1:2" ht="12.75" hidden="1">
      <c r="A181" s="60">
        <v>23163</v>
      </c>
      <c r="B181" s="64">
        <v>0.03</v>
      </c>
    </row>
    <row r="182" spans="1:2" ht="12.75" hidden="1">
      <c r="A182" s="60">
        <v>23193</v>
      </c>
      <c r="B182" s="64">
        <v>0.03</v>
      </c>
    </row>
    <row r="183" spans="1:2" ht="12.75" hidden="1">
      <c r="A183" s="60">
        <v>23224</v>
      </c>
      <c r="B183" s="64">
        <v>0.03</v>
      </c>
    </row>
    <row r="184" spans="1:2" ht="12.75" hidden="1">
      <c r="A184" s="60">
        <v>23255</v>
      </c>
      <c r="B184" s="64">
        <v>0.03</v>
      </c>
    </row>
    <row r="185" spans="1:2" ht="12.75" hidden="1">
      <c r="A185" s="60">
        <v>23285</v>
      </c>
      <c r="B185" s="64">
        <v>0.03</v>
      </c>
    </row>
    <row r="186" spans="1:2" ht="12.75" hidden="1">
      <c r="A186" s="60">
        <v>23316</v>
      </c>
      <c r="B186" s="64">
        <v>0.03</v>
      </c>
    </row>
    <row r="187" spans="1:2" ht="12.75" hidden="1">
      <c r="A187" s="60">
        <v>23346</v>
      </c>
      <c r="B187" s="64">
        <v>0.03</v>
      </c>
    </row>
    <row r="188" spans="1:2" ht="12.75" hidden="1">
      <c r="A188" s="60">
        <v>23377</v>
      </c>
      <c r="B188" s="64">
        <v>0.03</v>
      </c>
    </row>
    <row r="189" spans="1:2" ht="12.75" hidden="1">
      <c r="A189" s="60">
        <v>23408</v>
      </c>
      <c r="B189" s="64">
        <v>0.03</v>
      </c>
    </row>
    <row r="190" spans="1:2" ht="12.75" hidden="1">
      <c r="A190" s="60">
        <v>23437</v>
      </c>
      <c r="B190" s="64">
        <v>0.03</v>
      </c>
    </row>
    <row r="191" spans="1:2" ht="12.75" hidden="1">
      <c r="A191" s="60">
        <v>23468</v>
      </c>
      <c r="B191" s="64">
        <v>0.03</v>
      </c>
    </row>
    <row r="192" spans="1:2" ht="12.75" hidden="1">
      <c r="A192" s="60">
        <v>23498</v>
      </c>
      <c r="B192" s="64">
        <v>0.03</v>
      </c>
    </row>
    <row r="193" spans="1:2" ht="12.75" hidden="1">
      <c r="A193" s="60">
        <v>23529</v>
      </c>
      <c r="B193" s="64">
        <v>0.03</v>
      </c>
    </row>
    <row r="194" spans="1:2" ht="12.75" hidden="1">
      <c r="A194" s="60">
        <v>23559</v>
      </c>
      <c r="B194" s="64">
        <v>0.03</v>
      </c>
    </row>
    <row r="195" spans="1:2" ht="12.75" hidden="1">
      <c r="A195" s="60">
        <v>23590</v>
      </c>
      <c r="B195" s="64">
        <v>0.03</v>
      </c>
    </row>
    <row r="196" spans="1:2" ht="12.75" hidden="1">
      <c r="A196" s="60">
        <v>23621</v>
      </c>
      <c r="B196" s="64">
        <v>0.03</v>
      </c>
    </row>
    <row r="197" spans="1:2" ht="12.75" hidden="1">
      <c r="A197" s="60">
        <v>23651</v>
      </c>
      <c r="B197" s="64">
        <v>0.03</v>
      </c>
    </row>
    <row r="198" spans="1:2" ht="12.75" hidden="1">
      <c r="A198" s="60">
        <v>23682</v>
      </c>
      <c r="B198" s="64">
        <v>0.03</v>
      </c>
    </row>
    <row r="199" spans="1:2" ht="12.75" hidden="1">
      <c r="A199" s="60">
        <v>23712</v>
      </c>
      <c r="B199" s="64">
        <v>0.03</v>
      </c>
    </row>
    <row r="200" spans="1:2" ht="12.75" hidden="1">
      <c r="A200" s="60">
        <v>23743</v>
      </c>
      <c r="B200" s="64">
        <v>0.035</v>
      </c>
    </row>
    <row r="201" spans="1:2" ht="12.75" hidden="1">
      <c r="A201" s="60">
        <v>23774</v>
      </c>
      <c r="B201" s="64">
        <v>0.035</v>
      </c>
    </row>
    <row r="202" spans="1:2" ht="12.75" hidden="1">
      <c r="A202" s="60">
        <v>23802</v>
      </c>
      <c r="B202" s="64">
        <v>0.035</v>
      </c>
    </row>
    <row r="203" spans="1:2" ht="12.75" hidden="1">
      <c r="A203" s="60">
        <v>23833</v>
      </c>
      <c r="B203" s="64">
        <v>0.035</v>
      </c>
    </row>
    <row r="204" spans="1:2" ht="12.75" hidden="1">
      <c r="A204" s="60">
        <v>23863</v>
      </c>
      <c r="B204" s="64">
        <v>0.035</v>
      </c>
    </row>
    <row r="205" spans="1:2" ht="12.75" hidden="1">
      <c r="A205" s="60">
        <v>23894</v>
      </c>
      <c r="B205" s="64">
        <v>0.035</v>
      </c>
    </row>
    <row r="206" spans="1:2" ht="12.75" hidden="1">
      <c r="A206" s="60">
        <v>23924</v>
      </c>
      <c r="B206" s="64">
        <v>0.035</v>
      </c>
    </row>
    <row r="207" spans="1:2" ht="12.75" hidden="1">
      <c r="A207" s="60">
        <v>23955</v>
      </c>
      <c r="B207" s="64">
        <v>0.04</v>
      </c>
    </row>
    <row r="208" spans="1:2" ht="12.75" hidden="1">
      <c r="A208" s="60">
        <v>23986</v>
      </c>
      <c r="B208" s="64">
        <v>0.04</v>
      </c>
    </row>
    <row r="209" spans="1:2" ht="12.75" hidden="1">
      <c r="A209" s="60">
        <v>24016</v>
      </c>
      <c r="B209" s="64">
        <v>0.04</v>
      </c>
    </row>
    <row r="210" spans="1:2" ht="12.75" hidden="1">
      <c r="A210" s="60">
        <v>24047</v>
      </c>
      <c r="B210" s="64">
        <v>0.04</v>
      </c>
    </row>
    <row r="211" spans="1:2" ht="12.75" hidden="1">
      <c r="A211" s="60">
        <v>24077</v>
      </c>
      <c r="B211" s="64">
        <v>0.04</v>
      </c>
    </row>
    <row r="212" spans="1:2" ht="12.75" hidden="1">
      <c r="A212" s="60">
        <v>24108</v>
      </c>
      <c r="B212" s="64">
        <v>0.04</v>
      </c>
    </row>
    <row r="213" spans="1:2" ht="12.75" hidden="1">
      <c r="A213" s="60">
        <v>24139</v>
      </c>
      <c r="B213" s="64">
        <v>0.04</v>
      </c>
    </row>
    <row r="214" spans="1:2" ht="12.75" hidden="1">
      <c r="A214" s="60">
        <v>24167</v>
      </c>
      <c r="B214" s="64">
        <v>0.04</v>
      </c>
    </row>
    <row r="215" spans="1:2" ht="12.75" hidden="1">
      <c r="A215" s="60">
        <v>24198</v>
      </c>
      <c r="B215" s="64">
        <v>0.04</v>
      </c>
    </row>
    <row r="216" spans="1:2" ht="12.75" hidden="1">
      <c r="A216" s="60">
        <v>24228</v>
      </c>
      <c r="B216" s="64">
        <v>0.05</v>
      </c>
    </row>
    <row r="217" spans="1:2" ht="12.75" hidden="1">
      <c r="A217" s="60">
        <v>24259</v>
      </c>
      <c r="B217" s="64">
        <v>0.05</v>
      </c>
    </row>
    <row r="218" spans="1:2" ht="12.75" hidden="1">
      <c r="A218" s="60">
        <v>24289</v>
      </c>
      <c r="B218" s="64">
        <v>0.05</v>
      </c>
    </row>
    <row r="219" spans="1:2" ht="12.75" hidden="1">
      <c r="A219" s="60">
        <v>24320</v>
      </c>
      <c r="B219" s="64">
        <v>0.05</v>
      </c>
    </row>
    <row r="220" spans="1:2" ht="12.75" hidden="1">
      <c r="A220" s="60">
        <v>24351</v>
      </c>
      <c r="B220" s="64">
        <v>0.05</v>
      </c>
    </row>
    <row r="221" spans="1:2" ht="12.75" hidden="1">
      <c r="A221" s="60">
        <v>24381</v>
      </c>
      <c r="B221" s="64">
        <v>0.05</v>
      </c>
    </row>
    <row r="222" spans="1:2" ht="12.75" hidden="1">
      <c r="A222" s="60">
        <v>24412</v>
      </c>
      <c r="B222" s="64">
        <v>0.05</v>
      </c>
    </row>
    <row r="223" spans="1:2" ht="12.75" hidden="1">
      <c r="A223" s="60">
        <v>24442</v>
      </c>
      <c r="B223" s="64">
        <v>0.05</v>
      </c>
    </row>
    <row r="224" spans="1:2" ht="12.75" hidden="1">
      <c r="A224" s="60">
        <v>24473</v>
      </c>
      <c r="B224" s="64">
        <v>0.045</v>
      </c>
    </row>
    <row r="225" spans="1:2" ht="12.75" hidden="1">
      <c r="A225" s="60">
        <v>24504</v>
      </c>
      <c r="B225" s="64">
        <v>0.04</v>
      </c>
    </row>
    <row r="226" spans="1:2" ht="12.75" hidden="1">
      <c r="A226" s="60">
        <v>24532</v>
      </c>
      <c r="B226" s="64">
        <v>0.04</v>
      </c>
    </row>
    <row r="227" spans="1:2" ht="12.75" hidden="1">
      <c r="A227" s="60">
        <v>24563</v>
      </c>
      <c r="B227" s="64">
        <v>0.035</v>
      </c>
    </row>
    <row r="228" spans="1:2" ht="12.75" hidden="1">
      <c r="A228" s="60">
        <v>24593</v>
      </c>
      <c r="B228" s="64">
        <v>0.03</v>
      </c>
    </row>
    <row r="229" spans="1:2" ht="12.75" hidden="1">
      <c r="A229" s="60">
        <v>24624</v>
      </c>
      <c r="B229" s="64">
        <v>0.03</v>
      </c>
    </row>
    <row r="230" spans="1:2" ht="12.75" hidden="1">
      <c r="A230" s="60">
        <v>24654</v>
      </c>
      <c r="B230" s="64">
        <v>0.03</v>
      </c>
    </row>
    <row r="231" spans="1:2" ht="12.75" hidden="1">
      <c r="A231" s="60">
        <v>24685</v>
      </c>
      <c r="B231" s="64">
        <v>0.03</v>
      </c>
    </row>
    <row r="232" spans="1:2" ht="12.75" hidden="1">
      <c r="A232" s="60">
        <v>24716</v>
      </c>
      <c r="B232" s="64">
        <v>0.03</v>
      </c>
    </row>
    <row r="233" spans="1:2" ht="12.75" hidden="1">
      <c r="A233" s="60">
        <v>24746</v>
      </c>
      <c r="B233" s="64">
        <v>0.03</v>
      </c>
    </row>
    <row r="234" spans="1:2" ht="12.75" hidden="1">
      <c r="A234" s="60">
        <v>24777</v>
      </c>
      <c r="B234" s="64">
        <v>0.03</v>
      </c>
    </row>
    <row r="235" spans="1:2" ht="12.75" hidden="1">
      <c r="A235" s="60">
        <v>24807</v>
      </c>
      <c r="B235" s="64">
        <v>0.03</v>
      </c>
    </row>
    <row r="236" spans="1:2" ht="12.75">
      <c r="A236" s="60">
        <v>24838</v>
      </c>
      <c r="B236" s="64">
        <v>0.03</v>
      </c>
    </row>
    <row r="237" spans="1:2" ht="12.75">
      <c r="A237" s="60">
        <v>24869</v>
      </c>
      <c r="B237" s="64">
        <v>0.03</v>
      </c>
    </row>
    <row r="238" spans="1:2" ht="12.75">
      <c r="A238" s="60">
        <v>24898</v>
      </c>
      <c r="B238" s="64">
        <v>0.03</v>
      </c>
    </row>
    <row r="239" spans="1:2" ht="12.75">
      <c r="A239" s="60">
        <v>24929</v>
      </c>
      <c r="B239" s="64">
        <v>0.03</v>
      </c>
    </row>
    <row r="240" spans="1:2" ht="12.75">
      <c r="A240" s="60">
        <v>24959</v>
      </c>
      <c r="B240" s="64">
        <v>0.03</v>
      </c>
    </row>
    <row r="241" spans="1:2" ht="12.75">
      <c r="A241" s="60">
        <v>24990</v>
      </c>
      <c r="B241" s="64">
        <v>0.03</v>
      </c>
    </row>
    <row r="242" spans="1:2" ht="12.75">
      <c r="A242" s="60">
        <v>25020</v>
      </c>
      <c r="B242" s="64">
        <v>0.03</v>
      </c>
    </row>
    <row r="243" spans="1:2" ht="12.75">
      <c r="A243" s="60">
        <v>25051</v>
      </c>
      <c r="B243" s="64">
        <v>0.03</v>
      </c>
    </row>
    <row r="244" spans="1:2" ht="12.75">
      <c r="A244" s="60">
        <v>25082</v>
      </c>
      <c r="B244" s="64">
        <v>0.03</v>
      </c>
    </row>
    <row r="245" spans="1:2" ht="12.75">
      <c r="A245" s="60">
        <v>25112</v>
      </c>
      <c r="B245" s="64">
        <v>0.03</v>
      </c>
    </row>
    <row r="246" spans="1:2" ht="12.75">
      <c r="A246" s="60">
        <v>25143</v>
      </c>
      <c r="B246" s="64">
        <v>0.03</v>
      </c>
    </row>
    <row r="247" spans="1:2" ht="12.75">
      <c r="A247" s="60">
        <v>25173</v>
      </c>
      <c r="B247" s="64">
        <v>0.03</v>
      </c>
    </row>
    <row r="248" spans="1:2" ht="12.75">
      <c r="A248" s="60">
        <v>25204</v>
      </c>
      <c r="B248" s="64">
        <v>0.03</v>
      </c>
    </row>
    <row r="249" spans="1:2" ht="12.75">
      <c r="A249" s="60">
        <v>25235</v>
      </c>
      <c r="B249" s="64">
        <v>0.03</v>
      </c>
    </row>
    <row r="250" spans="1:2" ht="12.75">
      <c r="A250" s="60">
        <v>25263</v>
      </c>
      <c r="B250" s="64">
        <v>0.03</v>
      </c>
    </row>
    <row r="251" spans="1:2" ht="12.75">
      <c r="A251" s="60">
        <v>25294</v>
      </c>
      <c r="B251" s="64">
        <v>0.04</v>
      </c>
    </row>
    <row r="252" spans="1:2" ht="12.75">
      <c r="A252" s="60">
        <v>25324</v>
      </c>
      <c r="B252" s="64">
        <v>0.04</v>
      </c>
    </row>
    <row r="253" spans="1:2" ht="12.75">
      <c r="A253" s="60">
        <v>25355</v>
      </c>
      <c r="B253" s="64">
        <v>0.05</v>
      </c>
    </row>
    <row r="254" spans="1:2" ht="12.75">
      <c r="A254" s="60">
        <v>25385</v>
      </c>
      <c r="B254" s="64">
        <v>0.05</v>
      </c>
    </row>
    <row r="255" spans="1:2" ht="12.75">
      <c r="A255" s="60">
        <v>25416</v>
      </c>
      <c r="B255" s="64">
        <v>0.05</v>
      </c>
    </row>
    <row r="256" spans="1:2" ht="12.75">
      <c r="A256" s="60">
        <v>25447</v>
      </c>
      <c r="B256" s="64">
        <v>0.06</v>
      </c>
    </row>
    <row r="257" spans="1:2" ht="12.75">
      <c r="A257" s="60">
        <v>25477</v>
      </c>
      <c r="B257" s="64">
        <v>0.06</v>
      </c>
    </row>
    <row r="258" spans="1:2" ht="12.75">
      <c r="A258" s="60">
        <v>25508</v>
      </c>
      <c r="B258" s="64">
        <v>0.06</v>
      </c>
    </row>
    <row r="259" spans="1:2" ht="12.75">
      <c r="A259" s="60">
        <v>25538</v>
      </c>
      <c r="B259" s="64">
        <v>0.06</v>
      </c>
    </row>
    <row r="260" spans="1:2" ht="12.75">
      <c r="A260" s="60">
        <v>25569</v>
      </c>
      <c r="B260" s="64">
        <v>0.06</v>
      </c>
    </row>
    <row r="261" spans="1:2" ht="12.75">
      <c r="A261" s="60">
        <v>25600</v>
      </c>
      <c r="B261" s="64">
        <v>0.06</v>
      </c>
    </row>
    <row r="262" spans="1:2" ht="12.75">
      <c r="A262" s="60">
        <v>25628</v>
      </c>
      <c r="B262" s="64">
        <v>0.075</v>
      </c>
    </row>
    <row r="263" spans="1:2" ht="12.75">
      <c r="A263" s="60">
        <v>25659</v>
      </c>
      <c r="B263" s="64">
        <v>0.075</v>
      </c>
    </row>
    <row r="264" spans="1:2" ht="12.75">
      <c r="A264" s="60">
        <v>25689</v>
      </c>
      <c r="B264" s="64">
        <v>0.075</v>
      </c>
    </row>
    <row r="265" spans="1:2" ht="12.75">
      <c r="A265" s="60">
        <v>25720</v>
      </c>
      <c r="B265" s="64">
        <v>0.075</v>
      </c>
    </row>
    <row r="266" spans="1:2" ht="12.75">
      <c r="A266" s="60">
        <v>25750</v>
      </c>
      <c r="B266" s="64">
        <v>0.07</v>
      </c>
    </row>
    <row r="267" spans="1:2" ht="12.75">
      <c r="A267" s="60">
        <v>25781</v>
      </c>
      <c r="B267" s="64">
        <v>0.07</v>
      </c>
    </row>
    <row r="268" spans="1:2" ht="12.75">
      <c r="A268" s="60">
        <v>25812</v>
      </c>
      <c r="B268" s="64">
        <v>0.07</v>
      </c>
    </row>
    <row r="269" spans="1:2" ht="12.75">
      <c r="A269" s="60">
        <v>25842</v>
      </c>
      <c r="B269" s="64">
        <v>0.07</v>
      </c>
    </row>
    <row r="270" spans="1:2" ht="12.75">
      <c r="A270" s="60">
        <v>25873</v>
      </c>
      <c r="B270" s="64">
        <v>0.065</v>
      </c>
    </row>
    <row r="271" spans="1:2" ht="12.75">
      <c r="A271" s="60">
        <v>25903</v>
      </c>
      <c r="B271" s="64">
        <v>0.06</v>
      </c>
    </row>
    <row r="272" spans="1:2" ht="12.75">
      <c r="A272" s="60">
        <v>25934</v>
      </c>
      <c r="B272" s="64">
        <v>0.06</v>
      </c>
    </row>
    <row r="273" spans="1:2" ht="12.75">
      <c r="A273" s="60">
        <v>25965</v>
      </c>
      <c r="B273" s="64">
        <v>0.06</v>
      </c>
    </row>
    <row r="274" spans="1:2" ht="12.75">
      <c r="A274" s="60">
        <v>25993</v>
      </c>
      <c r="B274" s="64">
        <v>0.06</v>
      </c>
    </row>
    <row r="275" spans="1:2" ht="12.75">
      <c r="A275" s="60">
        <v>26024</v>
      </c>
      <c r="B275" s="64">
        <v>0.05</v>
      </c>
    </row>
    <row r="276" spans="1:2" ht="12.75">
      <c r="A276" s="60">
        <v>26054</v>
      </c>
      <c r="B276" s="64">
        <v>0.05</v>
      </c>
    </row>
    <row r="277" spans="1:2" ht="12.75">
      <c r="A277" s="60">
        <v>26085</v>
      </c>
      <c r="B277" s="64">
        <v>0.05</v>
      </c>
    </row>
    <row r="278" spans="1:2" ht="12.75">
      <c r="A278" s="60">
        <v>26115</v>
      </c>
      <c r="B278" s="64">
        <v>0.05</v>
      </c>
    </row>
    <row r="279" spans="1:2" ht="12.75">
      <c r="A279" s="60">
        <v>26146</v>
      </c>
      <c r="B279" s="64">
        <v>0.05</v>
      </c>
    </row>
    <row r="280" spans="1:2" ht="12.75">
      <c r="A280" s="60">
        <v>26177</v>
      </c>
      <c r="B280" s="64">
        <v>0.05</v>
      </c>
    </row>
    <row r="281" spans="1:2" ht="12.75">
      <c r="A281" s="60">
        <v>26207</v>
      </c>
      <c r="B281" s="64">
        <v>0.045</v>
      </c>
    </row>
    <row r="282" spans="1:2" ht="12.75">
      <c r="A282" s="60">
        <v>26238</v>
      </c>
      <c r="B282" s="64">
        <v>0.045</v>
      </c>
    </row>
    <row r="283" spans="1:2" ht="12.75">
      <c r="A283" s="60">
        <v>26268</v>
      </c>
      <c r="B283" s="64">
        <v>0.04</v>
      </c>
    </row>
    <row r="284" spans="1:2" ht="12.75">
      <c r="A284" s="60">
        <v>26299</v>
      </c>
      <c r="B284" s="64">
        <v>0.04</v>
      </c>
    </row>
    <row r="285" spans="1:2" ht="12.75">
      <c r="A285" s="60">
        <v>26330</v>
      </c>
      <c r="B285" s="64">
        <v>0.03</v>
      </c>
    </row>
    <row r="286" spans="1:2" ht="12.75">
      <c r="A286" s="60">
        <v>26359</v>
      </c>
      <c r="B286" s="64">
        <v>0.03</v>
      </c>
    </row>
    <row r="287" spans="1:2" ht="12.75">
      <c r="A287" s="60">
        <v>26390</v>
      </c>
      <c r="B287" s="64">
        <v>0.03</v>
      </c>
    </row>
    <row r="288" spans="1:2" ht="12.75">
      <c r="A288" s="60">
        <v>26420</v>
      </c>
      <c r="B288" s="64">
        <v>0.03</v>
      </c>
    </row>
    <row r="289" spans="1:2" ht="12.75">
      <c r="A289" s="60">
        <v>26451</v>
      </c>
      <c r="B289" s="64">
        <v>0.03</v>
      </c>
    </row>
    <row r="290" spans="1:2" ht="12.75">
      <c r="A290" s="60">
        <v>26481</v>
      </c>
      <c r="B290" s="64">
        <v>0.03</v>
      </c>
    </row>
    <row r="291" spans="1:2" ht="12.75">
      <c r="A291" s="60">
        <v>26512</v>
      </c>
      <c r="B291" s="64">
        <v>0.03</v>
      </c>
    </row>
    <row r="292" spans="1:2" ht="12.75">
      <c r="A292" s="60">
        <v>26543</v>
      </c>
      <c r="B292" s="64">
        <v>0.03</v>
      </c>
    </row>
    <row r="293" spans="1:2" ht="12.75">
      <c r="A293" s="60">
        <v>26573</v>
      </c>
      <c r="B293" s="64">
        <v>0.035</v>
      </c>
    </row>
    <row r="294" spans="1:2" ht="12.75">
      <c r="A294" s="60">
        <v>26604</v>
      </c>
      <c r="B294" s="64">
        <v>0.04</v>
      </c>
    </row>
    <row r="295" spans="1:2" ht="12.75">
      <c r="A295" s="60">
        <v>26634</v>
      </c>
      <c r="B295" s="64">
        <v>0.045</v>
      </c>
    </row>
    <row r="296" spans="1:2" ht="12.75">
      <c r="A296" s="60">
        <v>26665</v>
      </c>
      <c r="B296" s="64">
        <v>0.05</v>
      </c>
    </row>
    <row r="297" spans="1:2" ht="12.75">
      <c r="A297" s="60">
        <v>26696</v>
      </c>
      <c r="B297" s="64">
        <v>0.05</v>
      </c>
    </row>
    <row r="298" spans="1:2" ht="12.75">
      <c r="A298" s="60">
        <v>26724</v>
      </c>
      <c r="B298" s="64">
        <v>0.05</v>
      </c>
    </row>
    <row r="299" spans="1:2" ht="12.75">
      <c r="A299" s="60">
        <v>26755</v>
      </c>
      <c r="B299" s="64">
        <v>0.05</v>
      </c>
    </row>
    <row r="300" spans="1:2" ht="12.75">
      <c r="A300" s="60">
        <v>26785</v>
      </c>
      <c r="B300" s="64">
        <v>0.06</v>
      </c>
    </row>
    <row r="301" spans="1:2" ht="12.75">
      <c r="A301" s="60">
        <v>26816</v>
      </c>
      <c r="B301" s="64">
        <v>0.07</v>
      </c>
    </row>
    <row r="302" spans="1:2" ht="12.75">
      <c r="A302" s="60">
        <v>26846</v>
      </c>
      <c r="B302" s="64">
        <v>0.07</v>
      </c>
    </row>
    <row r="303" spans="1:2" ht="12.75">
      <c r="A303" s="60">
        <v>26877</v>
      </c>
      <c r="B303" s="64">
        <v>0.07</v>
      </c>
    </row>
    <row r="304" spans="1:2" ht="12.75">
      <c r="A304" s="60">
        <v>26908</v>
      </c>
      <c r="B304" s="64">
        <v>0.07</v>
      </c>
    </row>
    <row r="305" spans="1:2" ht="12.75">
      <c r="A305" s="60">
        <v>26938</v>
      </c>
      <c r="B305" s="64">
        <v>0.07</v>
      </c>
    </row>
    <row r="306" spans="1:2" ht="12.75">
      <c r="A306" s="60">
        <v>26969</v>
      </c>
      <c r="B306" s="64">
        <v>0.07</v>
      </c>
    </row>
    <row r="307" spans="1:2" ht="12.75">
      <c r="A307" s="60">
        <v>26999</v>
      </c>
      <c r="B307" s="64">
        <v>0.07</v>
      </c>
    </row>
    <row r="308" spans="1:2" ht="12.75">
      <c r="A308" s="60">
        <v>27030</v>
      </c>
      <c r="B308" s="64">
        <v>0.07</v>
      </c>
    </row>
    <row r="309" spans="1:2" ht="12.75">
      <c r="A309" s="60">
        <v>27061</v>
      </c>
      <c r="B309" s="64">
        <v>0.07</v>
      </c>
    </row>
    <row r="310" spans="1:2" ht="12.75">
      <c r="A310" s="60">
        <v>27089</v>
      </c>
      <c r="B310" s="64">
        <v>0.07</v>
      </c>
    </row>
    <row r="311" spans="1:2" ht="12.75">
      <c r="A311" s="60">
        <v>27120</v>
      </c>
      <c r="B311" s="64">
        <v>0.07</v>
      </c>
    </row>
    <row r="312" spans="1:2" ht="12.75">
      <c r="A312" s="60">
        <v>27150</v>
      </c>
      <c r="B312" s="64">
        <v>0.07</v>
      </c>
    </row>
    <row r="313" spans="1:2" ht="12.75">
      <c r="A313" s="60">
        <v>27181</v>
      </c>
      <c r="B313" s="64">
        <v>0.07</v>
      </c>
    </row>
    <row r="314" spans="1:2" ht="12.75">
      <c r="A314" s="60">
        <v>27211</v>
      </c>
      <c r="B314" s="64">
        <v>0.07</v>
      </c>
    </row>
    <row r="315" spans="1:2" ht="12.75">
      <c r="A315" s="60">
        <v>27242</v>
      </c>
      <c r="B315" s="64">
        <v>0.07</v>
      </c>
    </row>
    <row r="316" spans="1:2" ht="12.75">
      <c r="A316" s="60">
        <v>27273</v>
      </c>
      <c r="B316" s="64">
        <v>0.07</v>
      </c>
    </row>
    <row r="317" spans="1:2" ht="12.75">
      <c r="A317" s="60">
        <v>27303</v>
      </c>
      <c r="B317" s="64">
        <v>0.065</v>
      </c>
    </row>
    <row r="318" spans="1:2" ht="12.75">
      <c r="A318" s="60">
        <v>27334</v>
      </c>
      <c r="B318" s="64">
        <v>0.065</v>
      </c>
    </row>
    <row r="319" spans="1:2" ht="12.75">
      <c r="A319" s="60">
        <v>27364</v>
      </c>
      <c r="B319" s="64">
        <v>0.06</v>
      </c>
    </row>
    <row r="320" spans="1:2" ht="12.75">
      <c r="A320" s="60">
        <v>27395</v>
      </c>
      <c r="B320" s="64">
        <v>0.06</v>
      </c>
    </row>
    <row r="321" spans="1:2" ht="12.75">
      <c r="A321" s="60">
        <v>27426</v>
      </c>
      <c r="B321" s="64">
        <v>0.055</v>
      </c>
    </row>
    <row r="322" spans="1:2" ht="12.75">
      <c r="A322" s="60">
        <v>27454</v>
      </c>
      <c r="B322" s="64">
        <v>0.05</v>
      </c>
    </row>
    <row r="323" spans="1:2" ht="12.75">
      <c r="A323" s="60">
        <v>27485</v>
      </c>
      <c r="B323" s="64">
        <v>0.05</v>
      </c>
    </row>
    <row r="324" spans="1:2" ht="12.75">
      <c r="A324" s="60">
        <v>27515</v>
      </c>
      <c r="B324" s="64">
        <v>0.045</v>
      </c>
    </row>
    <row r="325" spans="1:2" ht="12.75">
      <c r="A325" s="60">
        <v>27546</v>
      </c>
      <c r="B325" s="64">
        <v>0.045</v>
      </c>
    </row>
    <row r="326" spans="1:2" ht="12.75">
      <c r="A326" s="60">
        <v>27576</v>
      </c>
      <c r="B326" s="64">
        <v>0.045</v>
      </c>
    </row>
    <row r="327" spans="1:2" ht="12.75">
      <c r="A327" s="60">
        <v>27607</v>
      </c>
      <c r="B327" s="64">
        <v>0.04</v>
      </c>
    </row>
    <row r="328" spans="1:2" ht="12.75">
      <c r="A328" s="60">
        <v>27638</v>
      </c>
      <c r="B328" s="64">
        <v>0.035</v>
      </c>
    </row>
    <row r="329" spans="1:2" ht="12.75">
      <c r="A329" s="60">
        <v>27668</v>
      </c>
      <c r="B329" s="64">
        <v>0.035</v>
      </c>
    </row>
    <row r="330" spans="1:2" ht="12.75">
      <c r="A330" s="60">
        <v>27699</v>
      </c>
      <c r="B330" s="64">
        <v>0.035</v>
      </c>
    </row>
    <row r="331" spans="1:2" ht="12.75">
      <c r="A331" s="60">
        <v>27729</v>
      </c>
      <c r="B331" s="64">
        <v>0.035</v>
      </c>
    </row>
    <row r="332" spans="1:2" ht="12.75">
      <c r="A332" s="60">
        <v>27760</v>
      </c>
      <c r="B332" s="64">
        <v>0.035</v>
      </c>
    </row>
    <row r="333" spans="1:2" ht="12.75">
      <c r="A333" s="60">
        <v>27791</v>
      </c>
      <c r="B333" s="64">
        <v>0.035</v>
      </c>
    </row>
    <row r="334" spans="1:2" ht="12.75">
      <c r="A334" s="60">
        <v>27820</v>
      </c>
      <c r="B334" s="64">
        <v>0.035</v>
      </c>
    </row>
    <row r="335" spans="1:2" ht="12.75">
      <c r="A335" s="60">
        <v>27851</v>
      </c>
      <c r="B335" s="64">
        <v>0.035</v>
      </c>
    </row>
    <row r="336" spans="1:2" ht="12.75">
      <c r="A336" s="60">
        <v>27881</v>
      </c>
      <c r="B336" s="64">
        <v>0.035</v>
      </c>
    </row>
    <row r="337" spans="1:2" ht="12.75">
      <c r="A337" s="60">
        <v>27912</v>
      </c>
      <c r="B337" s="64">
        <v>0.035</v>
      </c>
    </row>
    <row r="338" spans="1:2" ht="12.75">
      <c r="A338" s="60">
        <v>27942</v>
      </c>
      <c r="B338" s="64">
        <v>0.035</v>
      </c>
    </row>
    <row r="339" spans="1:2" ht="12.75">
      <c r="A339" s="60">
        <v>27973</v>
      </c>
      <c r="B339" s="64">
        <v>0.035</v>
      </c>
    </row>
    <row r="340" spans="1:2" ht="12.75">
      <c r="A340" s="60">
        <v>28004</v>
      </c>
      <c r="B340" s="64">
        <v>0.035</v>
      </c>
    </row>
    <row r="341" spans="1:2" ht="12.75">
      <c r="A341" s="60">
        <v>28034</v>
      </c>
      <c r="B341" s="64">
        <v>0.035</v>
      </c>
    </row>
    <row r="342" spans="1:2" ht="12.75">
      <c r="A342" s="60">
        <v>28065</v>
      </c>
      <c r="B342" s="64">
        <v>0.035</v>
      </c>
    </row>
    <row r="343" spans="1:2" ht="12.75">
      <c r="A343" s="60">
        <v>28095</v>
      </c>
      <c r="B343" s="64">
        <v>0.035</v>
      </c>
    </row>
    <row r="344" spans="1:2" ht="12.75">
      <c r="A344" s="60">
        <v>28126</v>
      </c>
      <c r="B344" s="64">
        <v>0.035</v>
      </c>
    </row>
    <row r="345" spans="1:2" ht="12.75">
      <c r="A345" s="60">
        <v>28157</v>
      </c>
      <c r="B345" s="64">
        <v>0.035</v>
      </c>
    </row>
    <row r="346" spans="1:2" ht="12.75">
      <c r="A346" s="60">
        <v>28185</v>
      </c>
      <c r="B346" s="64">
        <v>0.035</v>
      </c>
    </row>
    <row r="347" spans="1:2" ht="12.75">
      <c r="A347" s="60">
        <v>28216</v>
      </c>
      <c r="B347" s="64">
        <v>0.035</v>
      </c>
    </row>
    <row r="348" spans="1:2" ht="12.75">
      <c r="A348" s="60">
        <v>28246</v>
      </c>
      <c r="B348" s="64">
        <v>0.035</v>
      </c>
    </row>
    <row r="349" spans="1:2" ht="12.75">
      <c r="A349" s="60">
        <v>28277</v>
      </c>
      <c r="B349" s="64">
        <v>0.035</v>
      </c>
    </row>
    <row r="350" spans="1:2" ht="12.75">
      <c r="A350" s="60">
        <v>28307</v>
      </c>
      <c r="B350" s="64">
        <v>0.035</v>
      </c>
    </row>
    <row r="351" spans="1:2" ht="12.75">
      <c r="A351" s="60">
        <v>28338</v>
      </c>
      <c r="B351" s="64">
        <v>0.035</v>
      </c>
    </row>
    <row r="352" spans="1:2" ht="12.75">
      <c r="A352" s="60">
        <v>28369</v>
      </c>
      <c r="B352" s="64">
        <v>0.035</v>
      </c>
    </row>
    <row r="353" spans="1:2" ht="12.75">
      <c r="A353" s="60">
        <v>28399</v>
      </c>
      <c r="B353" s="64">
        <v>0.035</v>
      </c>
    </row>
    <row r="354" spans="1:2" ht="12.75">
      <c r="A354" s="60">
        <v>28430</v>
      </c>
      <c r="B354" s="64">
        <v>0.035</v>
      </c>
    </row>
    <row r="355" spans="1:2" ht="12.75">
      <c r="A355" s="60">
        <v>28460</v>
      </c>
      <c r="B355" s="64">
        <v>0.03</v>
      </c>
    </row>
    <row r="356" spans="1:2" ht="12.75">
      <c r="A356" s="60">
        <v>28491</v>
      </c>
      <c r="B356" s="64">
        <v>0.03</v>
      </c>
    </row>
    <row r="357" spans="1:2" ht="12.75">
      <c r="A357" s="60">
        <v>28522</v>
      </c>
      <c r="B357" s="64">
        <v>0.03</v>
      </c>
    </row>
    <row r="358" spans="1:2" ht="12.75">
      <c r="A358" s="60">
        <v>28550</v>
      </c>
      <c r="B358" s="64">
        <v>0.03</v>
      </c>
    </row>
    <row r="359" spans="1:2" ht="12.75">
      <c r="A359" s="60">
        <v>28581</v>
      </c>
      <c r="B359" s="64">
        <v>0.03</v>
      </c>
    </row>
    <row r="360" spans="1:2" ht="12.75">
      <c r="A360" s="60">
        <v>28611</v>
      </c>
      <c r="B360" s="64">
        <v>0.03</v>
      </c>
    </row>
    <row r="361" spans="1:2" ht="12.75">
      <c r="A361" s="60">
        <v>28642</v>
      </c>
      <c r="B361" s="64">
        <v>0.03</v>
      </c>
    </row>
    <row r="362" spans="1:2" ht="12.75">
      <c r="A362" s="60">
        <v>28672</v>
      </c>
      <c r="B362" s="64">
        <v>0.03</v>
      </c>
    </row>
    <row r="363" spans="1:2" ht="12.75">
      <c r="A363" s="60">
        <v>28703</v>
      </c>
      <c r="B363" s="64">
        <v>0.03</v>
      </c>
    </row>
    <row r="364" spans="1:2" ht="12.75">
      <c r="A364" s="60">
        <v>28734</v>
      </c>
      <c r="B364" s="64">
        <v>0.03</v>
      </c>
    </row>
    <row r="365" spans="1:2" ht="12.75">
      <c r="A365" s="60">
        <v>28764</v>
      </c>
      <c r="B365" s="64">
        <v>0.03</v>
      </c>
    </row>
    <row r="366" spans="1:2" ht="12.75">
      <c r="A366" s="60">
        <v>28795</v>
      </c>
      <c r="B366" s="64">
        <v>0.03</v>
      </c>
    </row>
    <row r="367" spans="1:2" ht="12.75">
      <c r="A367" s="60">
        <v>28825</v>
      </c>
      <c r="B367" s="64">
        <v>0.03</v>
      </c>
    </row>
    <row r="368" spans="1:2" ht="12.75">
      <c r="A368" s="60">
        <v>28856</v>
      </c>
      <c r="B368" s="64">
        <v>0.03</v>
      </c>
    </row>
    <row r="369" spans="1:2" ht="12.75">
      <c r="A369" s="60">
        <v>28887</v>
      </c>
      <c r="B369" s="64">
        <v>0.03</v>
      </c>
    </row>
    <row r="370" spans="1:2" ht="12.75">
      <c r="A370" s="60">
        <v>28915</v>
      </c>
      <c r="B370" s="64">
        <v>0.04</v>
      </c>
    </row>
    <row r="371" spans="1:2" ht="12.75">
      <c r="A371" s="60">
        <v>28946</v>
      </c>
      <c r="B371" s="64">
        <v>0.04</v>
      </c>
    </row>
    <row r="372" spans="1:2" ht="12.75">
      <c r="A372" s="60">
        <v>28976</v>
      </c>
      <c r="B372" s="64">
        <v>0.04</v>
      </c>
    </row>
    <row r="373" spans="1:2" ht="12.75">
      <c r="A373" s="60">
        <v>29007</v>
      </c>
      <c r="B373" s="64">
        <v>0.04</v>
      </c>
    </row>
    <row r="374" spans="1:2" ht="12.75">
      <c r="A374" s="60">
        <v>29037</v>
      </c>
      <c r="B374" s="64">
        <v>0.05</v>
      </c>
    </row>
    <row r="375" spans="1:2" ht="12.75">
      <c r="A375" s="60">
        <v>29068</v>
      </c>
      <c r="B375" s="64">
        <v>0.05</v>
      </c>
    </row>
    <row r="376" spans="1:2" ht="12.75">
      <c r="A376" s="60">
        <v>29099</v>
      </c>
      <c r="B376" s="64">
        <v>0.05</v>
      </c>
    </row>
    <row r="377" spans="1:2" ht="12.75">
      <c r="A377" s="60">
        <v>29129</v>
      </c>
      <c r="B377" s="64">
        <v>0.05</v>
      </c>
    </row>
    <row r="378" spans="1:2" ht="12.75">
      <c r="A378" s="60">
        <v>29160</v>
      </c>
      <c r="B378" s="64">
        <v>0.06</v>
      </c>
    </row>
    <row r="379" spans="1:2" ht="12.75">
      <c r="A379" s="60">
        <v>29190</v>
      </c>
      <c r="B379" s="64">
        <v>0.06</v>
      </c>
    </row>
    <row r="380" spans="1:2" ht="12.75">
      <c r="A380" s="60">
        <v>29221</v>
      </c>
      <c r="B380" s="64">
        <v>0.06</v>
      </c>
    </row>
    <row r="381" spans="1:2" ht="12.75">
      <c r="A381" s="60">
        <v>29252</v>
      </c>
      <c r="B381" s="64">
        <v>0.07</v>
      </c>
    </row>
    <row r="382" spans="1:2" ht="12.75">
      <c r="A382" s="60">
        <v>29281</v>
      </c>
      <c r="B382" s="64">
        <v>0.07</v>
      </c>
    </row>
    <row r="383" spans="1:2" ht="12.75">
      <c r="A383" s="60">
        <v>29312</v>
      </c>
      <c r="B383" s="64">
        <v>0.07</v>
      </c>
    </row>
    <row r="384" spans="1:2" ht="12.75">
      <c r="A384" s="60">
        <v>29342</v>
      </c>
      <c r="B384" s="64">
        <v>0.075</v>
      </c>
    </row>
    <row r="385" spans="1:2" ht="12.75">
      <c r="A385" s="60">
        <v>29373</v>
      </c>
      <c r="B385" s="64">
        <v>0.075</v>
      </c>
    </row>
    <row r="386" spans="1:2" ht="12.75">
      <c r="A386" s="60">
        <v>29403</v>
      </c>
      <c r="B386" s="64">
        <v>0.075</v>
      </c>
    </row>
    <row r="387" spans="1:2" ht="12.75">
      <c r="A387" s="60">
        <v>29434</v>
      </c>
      <c r="B387" s="64">
        <v>0.075</v>
      </c>
    </row>
    <row r="388" spans="1:2" ht="12.75">
      <c r="A388" s="60">
        <v>29465</v>
      </c>
      <c r="B388" s="64">
        <v>0.075</v>
      </c>
    </row>
    <row r="389" spans="1:2" ht="12.75">
      <c r="A389" s="60">
        <v>29495</v>
      </c>
      <c r="B389" s="64">
        <v>0.075</v>
      </c>
    </row>
    <row r="390" spans="1:2" ht="12.75">
      <c r="A390" s="60">
        <v>29526</v>
      </c>
      <c r="B390" s="64">
        <v>0.075</v>
      </c>
    </row>
    <row r="391" spans="1:2" ht="12.75">
      <c r="A391" s="60">
        <v>29556</v>
      </c>
      <c r="B391" s="64">
        <v>0.075</v>
      </c>
    </row>
    <row r="392" spans="1:2" ht="12.75">
      <c r="A392" s="60">
        <v>29587</v>
      </c>
      <c r="B392" s="64">
        <v>0.075</v>
      </c>
    </row>
    <row r="393" spans="1:2" ht="12.75">
      <c r="A393" s="60">
        <v>29618</v>
      </c>
      <c r="B393" s="64">
        <v>0.075</v>
      </c>
    </row>
    <row r="394" spans="1:2" ht="12.75">
      <c r="A394" s="60">
        <v>29646</v>
      </c>
      <c r="B394" s="64">
        <v>0.075</v>
      </c>
    </row>
    <row r="395" spans="1:2" ht="12.75">
      <c r="A395" s="60">
        <v>29677</v>
      </c>
      <c r="B395" s="64">
        <v>0.075</v>
      </c>
    </row>
    <row r="396" spans="1:2" ht="12.75">
      <c r="A396" s="60">
        <v>29707</v>
      </c>
      <c r="B396" s="64">
        <v>0.075</v>
      </c>
    </row>
    <row r="397" spans="1:2" ht="12.75">
      <c r="A397" s="60">
        <v>29738</v>
      </c>
      <c r="B397" s="64">
        <v>0.075</v>
      </c>
    </row>
    <row r="398" spans="1:2" ht="12.75">
      <c r="A398" s="60">
        <v>29768</v>
      </c>
      <c r="B398" s="64">
        <v>0.075</v>
      </c>
    </row>
    <row r="399" spans="1:2" ht="12.75">
      <c r="A399" s="60">
        <v>29799</v>
      </c>
      <c r="B399" s="64">
        <v>0.075</v>
      </c>
    </row>
    <row r="400" spans="1:2" ht="12.75">
      <c r="A400" s="60">
        <v>29830</v>
      </c>
      <c r="B400" s="64">
        <v>0.075</v>
      </c>
    </row>
    <row r="401" spans="1:2" ht="12.75">
      <c r="A401" s="60">
        <v>29860</v>
      </c>
      <c r="B401" s="64">
        <v>0.075</v>
      </c>
    </row>
    <row r="402" spans="1:2" ht="12.75">
      <c r="A402" s="60">
        <v>29891</v>
      </c>
      <c r="B402" s="64">
        <v>0.075</v>
      </c>
    </row>
    <row r="403" spans="1:2" ht="12.75">
      <c r="A403" s="60">
        <v>29921</v>
      </c>
      <c r="B403" s="64">
        <v>0.075</v>
      </c>
    </row>
    <row r="404" spans="1:2" ht="12.75">
      <c r="A404" s="60">
        <v>29952</v>
      </c>
      <c r="B404" s="64">
        <v>0.075</v>
      </c>
    </row>
    <row r="405" spans="1:2" ht="12.75">
      <c r="A405" s="60">
        <v>29983</v>
      </c>
      <c r="B405" s="64">
        <v>0.075</v>
      </c>
    </row>
    <row r="406" spans="1:2" ht="12.75">
      <c r="A406" s="60">
        <v>30011</v>
      </c>
      <c r="B406" s="64">
        <v>0.075</v>
      </c>
    </row>
    <row r="407" spans="1:2" ht="12.75">
      <c r="A407" s="60">
        <v>30042</v>
      </c>
      <c r="B407" s="64">
        <v>0.075</v>
      </c>
    </row>
    <row r="408" spans="1:2" ht="12.75">
      <c r="A408" s="60">
        <v>30072</v>
      </c>
      <c r="B408" s="64">
        <v>0.075</v>
      </c>
    </row>
    <row r="409" spans="1:2" ht="12.75">
      <c r="A409" s="60">
        <v>30103</v>
      </c>
      <c r="B409" s="64">
        <v>0.075</v>
      </c>
    </row>
    <row r="410" spans="1:2" ht="12.75">
      <c r="A410" s="60">
        <v>30133</v>
      </c>
      <c r="B410" s="64">
        <v>0.075</v>
      </c>
    </row>
    <row r="411" spans="1:2" ht="12.75">
      <c r="A411" s="60">
        <v>30164</v>
      </c>
      <c r="B411" s="64">
        <v>0.07</v>
      </c>
    </row>
    <row r="412" spans="1:2" ht="12.75">
      <c r="A412" s="60">
        <v>30195</v>
      </c>
      <c r="B412" s="64">
        <v>0.07</v>
      </c>
    </row>
    <row r="413" spans="1:2" ht="12.75">
      <c r="A413" s="60">
        <v>30225</v>
      </c>
      <c r="B413" s="64">
        <v>0.06</v>
      </c>
    </row>
    <row r="414" spans="1:2" ht="12.75">
      <c r="A414" s="60">
        <v>30256</v>
      </c>
      <c r="B414" s="64">
        <v>0.06</v>
      </c>
    </row>
    <row r="415" spans="1:2" ht="12.75">
      <c r="A415" s="60">
        <v>30286</v>
      </c>
      <c r="B415" s="64">
        <v>0.05</v>
      </c>
    </row>
    <row r="416" spans="1:2" ht="12.75">
      <c r="A416" s="60">
        <v>30317</v>
      </c>
      <c r="B416" s="64">
        <v>0.05</v>
      </c>
    </row>
    <row r="417" spans="1:2" ht="12.75">
      <c r="A417" s="60">
        <v>30348</v>
      </c>
      <c r="B417" s="64">
        <v>0.05</v>
      </c>
    </row>
    <row r="418" spans="1:2" ht="12.75">
      <c r="A418" s="60">
        <v>30376</v>
      </c>
      <c r="B418" s="64">
        <v>0.04</v>
      </c>
    </row>
    <row r="419" spans="1:2" ht="12.75">
      <c r="A419" s="60">
        <v>30407</v>
      </c>
      <c r="B419" s="64">
        <v>0.04</v>
      </c>
    </row>
    <row r="420" spans="1:2" ht="12.75">
      <c r="A420" s="60">
        <v>30437</v>
      </c>
      <c r="B420" s="64">
        <v>0.04</v>
      </c>
    </row>
    <row r="421" spans="1:2" ht="12.75">
      <c r="A421" s="60">
        <v>30468</v>
      </c>
      <c r="B421" s="64">
        <v>0.04</v>
      </c>
    </row>
    <row r="422" spans="1:2" ht="12.75">
      <c r="A422" s="60">
        <v>30498</v>
      </c>
      <c r="B422" s="64">
        <v>0.04</v>
      </c>
    </row>
    <row r="423" spans="1:2" ht="12.75">
      <c r="A423" s="60">
        <v>30529</v>
      </c>
      <c r="B423" s="64">
        <v>0.04</v>
      </c>
    </row>
    <row r="424" spans="1:2" ht="12.75">
      <c r="A424" s="60">
        <v>30560</v>
      </c>
      <c r="B424" s="64">
        <v>0.04</v>
      </c>
    </row>
    <row r="425" spans="1:2" ht="12.75">
      <c r="A425" s="60">
        <v>30590</v>
      </c>
      <c r="B425" s="64">
        <v>0.04</v>
      </c>
    </row>
    <row r="426" spans="1:2" ht="12.75">
      <c r="A426" s="60">
        <v>30621</v>
      </c>
      <c r="B426" s="64">
        <v>0.04</v>
      </c>
    </row>
    <row r="427" spans="1:2" ht="12.75">
      <c r="A427" s="60">
        <v>30651</v>
      </c>
      <c r="B427" s="64">
        <v>0.04</v>
      </c>
    </row>
    <row r="428" spans="1:2" ht="12.75">
      <c r="A428" s="60">
        <v>30682</v>
      </c>
      <c r="B428" s="64">
        <v>0.04</v>
      </c>
    </row>
    <row r="429" spans="1:2" ht="12.75">
      <c r="A429" s="60">
        <v>30713</v>
      </c>
      <c r="B429" s="64">
        <v>0.04</v>
      </c>
    </row>
    <row r="430" spans="1:2" ht="12.75">
      <c r="A430" s="60">
        <v>30742</v>
      </c>
      <c r="B430" s="64">
        <v>0.04</v>
      </c>
    </row>
    <row r="431" spans="1:2" ht="12.75">
      <c r="A431" s="60">
        <v>30773</v>
      </c>
      <c r="B431" s="64">
        <v>0.04</v>
      </c>
    </row>
    <row r="432" spans="1:2" ht="12.75">
      <c r="A432" s="60">
        <v>30803</v>
      </c>
      <c r="B432" s="64">
        <v>0.04</v>
      </c>
    </row>
    <row r="433" spans="1:2" ht="12.75">
      <c r="A433" s="60">
        <v>30834</v>
      </c>
      <c r="B433" s="64">
        <v>0.045</v>
      </c>
    </row>
    <row r="434" spans="1:2" ht="12.75">
      <c r="A434" s="60">
        <v>30864</v>
      </c>
      <c r="B434" s="64">
        <v>0.045</v>
      </c>
    </row>
    <row r="435" spans="1:2" ht="12.75">
      <c r="A435" s="60">
        <v>30895</v>
      </c>
      <c r="B435" s="64">
        <v>0.045</v>
      </c>
    </row>
    <row r="436" spans="1:2" ht="12.75">
      <c r="A436" s="60">
        <v>30926</v>
      </c>
      <c r="B436" s="64">
        <v>0.045</v>
      </c>
    </row>
    <row r="437" spans="1:2" ht="12.75">
      <c r="A437" s="60">
        <v>30956</v>
      </c>
      <c r="B437" s="64">
        <v>0.045</v>
      </c>
    </row>
    <row r="438" spans="1:2" ht="12.75">
      <c r="A438" s="60">
        <v>30987</v>
      </c>
      <c r="B438" s="64">
        <v>0.045</v>
      </c>
    </row>
    <row r="439" spans="1:2" ht="12.75">
      <c r="A439" s="60">
        <v>31017</v>
      </c>
      <c r="B439" s="64">
        <v>0.045</v>
      </c>
    </row>
    <row r="440" spans="1:2" ht="12.75">
      <c r="A440" s="60">
        <v>31048</v>
      </c>
      <c r="B440" s="64">
        <v>0.045</v>
      </c>
    </row>
    <row r="441" spans="1:2" ht="12.75">
      <c r="A441" s="60">
        <v>31079</v>
      </c>
      <c r="B441" s="64">
        <v>0.045</v>
      </c>
    </row>
    <row r="442" spans="1:2" ht="12.75">
      <c r="A442" s="60">
        <v>31107</v>
      </c>
      <c r="B442" s="64">
        <v>0.045</v>
      </c>
    </row>
    <row r="443" spans="1:2" ht="12.75">
      <c r="A443" s="60">
        <v>31138</v>
      </c>
      <c r="B443" s="64">
        <v>0.045</v>
      </c>
    </row>
    <row r="444" spans="1:2" ht="12.75">
      <c r="A444" s="60">
        <v>31168</v>
      </c>
      <c r="B444" s="64">
        <v>0.045</v>
      </c>
    </row>
    <row r="445" spans="1:2" ht="12.75">
      <c r="A445" s="60">
        <v>31199</v>
      </c>
      <c r="B445" s="64">
        <v>0.045</v>
      </c>
    </row>
    <row r="446" spans="1:2" ht="12.75">
      <c r="A446" s="60">
        <v>31229</v>
      </c>
      <c r="B446" s="64">
        <v>0.045</v>
      </c>
    </row>
    <row r="447" spans="1:2" ht="12.75">
      <c r="A447" s="60">
        <v>31260</v>
      </c>
      <c r="B447" s="64">
        <v>0.04</v>
      </c>
    </row>
    <row r="448" spans="1:2" ht="12.75">
      <c r="A448" s="60">
        <v>31291</v>
      </c>
      <c r="B448" s="64">
        <v>0.04</v>
      </c>
    </row>
    <row r="449" spans="1:2" ht="12.75">
      <c r="A449" s="60">
        <v>31321</v>
      </c>
      <c r="B449" s="64">
        <v>0.04</v>
      </c>
    </row>
    <row r="450" spans="1:2" ht="12.75">
      <c r="A450" s="60">
        <v>31352</v>
      </c>
      <c r="B450" s="64">
        <v>0.04</v>
      </c>
    </row>
    <row r="451" spans="1:2" ht="12.75">
      <c r="A451" s="60">
        <v>31382</v>
      </c>
      <c r="B451" s="64">
        <v>0.04</v>
      </c>
    </row>
    <row r="452" spans="1:2" ht="12.75">
      <c r="A452" s="60">
        <v>31413</v>
      </c>
      <c r="B452" s="64">
        <v>0.04</v>
      </c>
    </row>
    <row r="453" spans="1:2" ht="12.75">
      <c r="A453" s="60">
        <v>31444</v>
      </c>
      <c r="B453" s="64">
        <v>0.04</v>
      </c>
    </row>
    <row r="454" spans="1:2" ht="12.75">
      <c r="A454" s="60">
        <v>31472</v>
      </c>
      <c r="B454" s="64">
        <v>0.035</v>
      </c>
    </row>
    <row r="455" spans="1:2" ht="12.75">
      <c r="A455" s="60">
        <v>31503</v>
      </c>
      <c r="B455" s="64">
        <v>0.035</v>
      </c>
    </row>
    <row r="456" spans="1:2" ht="12.75">
      <c r="A456" s="60">
        <v>31533</v>
      </c>
      <c r="B456" s="64">
        <v>0.035</v>
      </c>
    </row>
    <row r="457" spans="1:2" ht="12.75">
      <c r="A457" s="60">
        <v>31564</v>
      </c>
      <c r="B457" s="64">
        <v>0.035</v>
      </c>
    </row>
    <row r="458" spans="1:2" ht="12.75">
      <c r="A458" s="60">
        <v>31594</v>
      </c>
      <c r="B458" s="64">
        <v>0.035</v>
      </c>
    </row>
    <row r="459" spans="1:2" ht="12.75">
      <c r="A459" s="60">
        <v>31625</v>
      </c>
      <c r="B459" s="64">
        <v>0.035</v>
      </c>
    </row>
    <row r="460" spans="1:2" ht="12.75">
      <c r="A460" s="60">
        <v>31656</v>
      </c>
      <c r="B460" s="64">
        <v>0.035</v>
      </c>
    </row>
    <row r="461" spans="1:2" ht="12.75">
      <c r="A461" s="60">
        <v>31686</v>
      </c>
      <c r="B461" s="64">
        <v>0.035</v>
      </c>
    </row>
    <row r="462" spans="1:2" ht="12.75">
      <c r="A462" s="60">
        <v>31717</v>
      </c>
      <c r="B462" s="64">
        <v>0.035</v>
      </c>
    </row>
    <row r="463" spans="1:2" ht="12.75">
      <c r="A463" s="60">
        <v>31747</v>
      </c>
      <c r="B463" s="64">
        <v>0.035</v>
      </c>
    </row>
    <row r="464" spans="1:2" ht="12.75">
      <c r="A464" s="60">
        <v>31778</v>
      </c>
      <c r="B464" s="64">
        <v>0.03</v>
      </c>
    </row>
    <row r="465" spans="1:2" ht="12.75">
      <c r="A465" s="60">
        <v>31809</v>
      </c>
      <c r="B465" s="64">
        <v>0.03</v>
      </c>
    </row>
    <row r="466" spans="1:2" ht="12.75">
      <c r="A466" s="60">
        <v>31837</v>
      </c>
      <c r="B466" s="64">
        <v>0.03</v>
      </c>
    </row>
    <row r="467" spans="1:2" ht="12.75">
      <c r="A467" s="60">
        <v>31868</v>
      </c>
      <c r="B467" s="64">
        <v>0.03</v>
      </c>
    </row>
    <row r="468" spans="1:2" ht="12.75">
      <c r="A468" s="60">
        <v>31898</v>
      </c>
      <c r="B468" s="64">
        <v>0.03</v>
      </c>
    </row>
    <row r="469" spans="1:2" ht="12.75">
      <c r="A469" s="60">
        <v>31929</v>
      </c>
      <c r="B469" s="64">
        <v>0.03</v>
      </c>
    </row>
    <row r="470" spans="1:2" ht="12.75">
      <c r="A470" s="60">
        <v>31959</v>
      </c>
      <c r="B470" s="64">
        <v>0.03</v>
      </c>
    </row>
    <row r="471" spans="1:2" ht="12.75">
      <c r="A471" s="60">
        <v>31990</v>
      </c>
      <c r="B471" s="64">
        <v>0.03</v>
      </c>
    </row>
    <row r="472" spans="1:2" ht="12.75">
      <c r="A472" s="60">
        <v>32021</v>
      </c>
      <c r="B472" s="64">
        <v>0.03</v>
      </c>
    </row>
    <row r="473" spans="1:2" ht="12.75">
      <c r="A473" s="60">
        <v>32051</v>
      </c>
      <c r="B473" s="64">
        <v>0.03</v>
      </c>
    </row>
    <row r="474" spans="1:2" ht="12.75">
      <c r="A474" s="60">
        <v>32082</v>
      </c>
      <c r="B474" s="64">
        <v>0.03</v>
      </c>
    </row>
    <row r="475" spans="1:2" ht="12.75">
      <c r="A475" s="60">
        <v>32112</v>
      </c>
      <c r="B475" s="64">
        <v>0.025</v>
      </c>
    </row>
    <row r="476" spans="1:2" ht="12.75">
      <c r="A476" s="60">
        <v>32143</v>
      </c>
      <c r="B476" s="64">
        <v>0.025</v>
      </c>
    </row>
    <row r="477" spans="1:2" ht="12.75">
      <c r="A477" s="60">
        <v>32174</v>
      </c>
      <c r="B477" s="64">
        <v>0.025</v>
      </c>
    </row>
    <row r="478" spans="1:2" ht="12.75">
      <c r="A478" s="60">
        <v>32203</v>
      </c>
      <c r="B478" s="64">
        <v>0.025</v>
      </c>
    </row>
    <row r="479" spans="1:2" ht="12.75">
      <c r="A479" s="60">
        <v>32234</v>
      </c>
      <c r="B479" s="64">
        <v>0.025</v>
      </c>
    </row>
    <row r="480" spans="1:2" ht="12.75">
      <c r="A480" s="60">
        <v>32264</v>
      </c>
      <c r="B480" s="64">
        <v>0.025</v>
      </c>
    </row>
    <row r="481" spans="1:2" ht="12.75">
      <c r="A481" s="60">
        <v>32295</v>
      </c>
      <c r="B481" s="64">
        <v>0.025</v>
      </c>
    </row>
    <row r="482" spans="1:2" ht="12.75">
      <c r="A482" s="60">
        <v>32325</v>
      </c>
      <c r="B482" s="64">
        <v>0.03</v>
      </c>
    </row>
    <row r="483" spans="1:2" ht="12.75">
      <c r="A483" s="60">
        <v>32356</v>
      </c>
      <c r="B483" s="64">
        <v>0.035</v>
      </c>
    </row>
    <row r="484" spans="1:2" ht="12.75">
      <c r="A484" s="60">
        <v>32387</v>
      </c>
      <c r="B484" s="64">
        <v>0.035</v>
      </c>
    </row>
    <row r="485" spans="1:2" ht="12.75">
      <c r="A485" s="60">
        <v>32417</v>
      </c>
      <c r="B485" s="64">
        <v>0.035</v>
      </c>
    </row>
    <row r="486" spans="1:2" ht="12.75">
      <c r="A486" s="60">
        <v>32448</v>
      </c>
      <c r="B486" s="64">
        <v>0.035</v>
      </c>
    </row>
    <row r="487" spans="1:2" ht="12.75">
      <c r="A487" s="60">
        <v>32478</v>
      </c>
      <c r="B487" s="64">
        <v>0.035</v>
      </c>
    </row>
    <row r="488" spans="1:2" ht="12.75">
      <c r="A488" s="60">
        <v>32509</v>
      </c>
      <c r="B488" s="64">
        <v>0.04</v>
      </c>
    </row>
    <row r="489" spans="1:2" ht="12.75">
      <c r="A489" s="60">
        <v>32540</v>
      </c>
      <c r="B489" s="64">
        <v>0.04</v>
      </c>
    </row>
    <row r="490" spans="1:2" ht="12.75">
      <c r="A490" s="60">
        <v>32568</v>
      </c>
      <c r="B490" s="64">
        <v>0.04</v>
      </c>
    </row>
    <row r="491" spans="1:2" ht="12.75">
      <c r="A491" s="60">
        <v>32599</v>
      </c>
      <c r="B491" s="64">
        <v>0.045</v>
      </c>
    </row>
    <row r="492" spans="1:2" ht="12.75">
      <c r="A492" s="60">
        <v>32629</v>
      </c>
      <c r="B492" s="64">
        <v>0.045</v>
      </c>
    </row>
    <row r="493" spans="1:2" ht="12.75">
      <c r="A493" s="60">
        <v>32660</v>
      </c>
      <c r="B493" s="64">
        <v>0.05</v>
      </c>
    </row>
    <row r="494" spans="1:2" ht="12.75">
      <c r="A494" s="60">
        <v>32690</v>
      </c>
      <c r="B494" s="64">
        <v>0.05</v>
      </c>
    </row>
    <row r="495" spans="1:2" ht="12.75">
      <c r="A495" s="60">
        <v>32721</v>
      </c>
      <c r="B495" s="64">
        <v>0.05</v>
      </c>
    </row>
    <row r="496" spans="1:2" ht="12.75">
      <c r="A496" s="60">
        <v>32752</v>
      </c>
      <c r="B496" s="64">
        <v>0.05</v>
      </c>
    </row>
    <row r="497" spans="1:2" ht="12.75">
      <c r="A497" s="60">
        <v>32782</v>
      </c>
      <c r="B497" s="64">
        <v>0.06</v>
      </c>
    </row>
    <row r="498" spans="1:2" ht="12.75">
      <c r="A498" s="60">
        <v>32813</v>
      </c>
      <c r="B498" s="64">
        <v>0.06</v>
      </c>
    </row>
    <row r="499" spans="1:2" ht="12.75">
      <c r="A499" s="60">
        <v>32843</v>
      </c>
      <c r="B499" s="64">
        <v>0.06</v>
      </c>
    </row>
    <row r="500" spans="1:2" ht="12.75">
      <c r="A500" s="60">
        <v>32874</v>
      </c>
      <c r="B500" s="64">
        <v>0.06</v>
      </c>
    </row>
    <row r="501" spans="1:2" ht="12.75">
      <c r="A501" s="60">
        <v>32905</v>
      </c>
      <c r="B501" s="64">
        <v>0.06</v>
      </c>
    </row>
    <row r="502" spans="1:2" ht="12.75">
      <c r="A502" s="60">
        <v>32933</v>
      </c>
      <c r="B502" s="64">
        <v>0.06</v>
      </c>
    </row>
    <row r="503" spans="1:2" ht="12.75">
      <c r="A503" s="60">
        <v>32964</v>
      </c>
      <c r="B503" s="64">
        <v>0.06</v>
      </c>
    </row>
    <row r="504" spans="1:2" ht="12.75">
      <c r="A504" s="60">
        <v>32994</v>
      </c>
      <c r="B504" s="64">
        <v>0.06</v>
      </c>
    </row>
    <row r="505" spans="1:2" ht="12.75">
      <c r="A505" s="60">
        <v>33025</v>
      </c>
      <c r="B505" s="64">
        <v>0.06</v>
      </c>
    </row>
    <row r="506" spans="1:2" ht="12.75">
      <c r="A506" s="60">
        <v>33055</v>
      </c>
      <c r="B506" s="64">
        <v>0.06</v>
      </c>
    </row>
    <row r="507" spans="1:2" ht="12.75">
      <c r="A507" s="60">
        <v>33086</v>
      </c>
      <c r="B507" s="64">
        <v>0.06</v>
      </c>
    </row>
    <row r="508" spans="1:2" ht="12.75">
      <c r="A508" s="60">
        <v>33117</v>
      </c>
      <c r="B508" s="64">
        <v>0.06</v>
      </c>
    </row>
    <row r="509" spans="1:2" ht="12.75">
      <c r="A509" s="60">
        <v>33147</v>
      </c>
      <c r="B509" s="64">
        <v>0.06</v>
      </c>
    </row>
    <row r="510" spans="1:2" ht="12.75">
      <c r="A510" s="60">
        <v>33178</v>
      </c>
      <c r="B510" s="64">
        <v>0.06</v>
      </c>
    </row>
    <row r="511" spans="1:2" ht="12.75">
      <c r="A511" s="60">
        <v>33208</v>
      </c>
      <c r="B511" s="64">
        <v>0.06</v>
      </c>
    </row>
    <row r="512" spans="1:2" ht="12.75">
      <c r="A512" s="60">
        <v>33239</v>
      </c>
      <c r="B512" s="64">
        <v>0.06</v>
      </c>
    </row>
    <row r="513" spans="1:2" ht="12.75">
      <c r="A513" s="60">
        <v>33270</v>
      </c>
      <c r="B513" s="64">
        <v>0.065</v>
      </c>
    </row>
    <row r="514" spans="1:2" ht="12.75">
      <c r="A514" s="60">
        <v>33298</v>
      </c>
      <c r="B514" s="64">
        <v>0.065</v>
      </c>
    </row>
    <row r="515" spans="1:2" ht="12.75">
      <c r="A515" s="60">
        <v>33329</v>
      </c>
      <c r="B515" s="64">
        <v>0.065</v>
      </c>
    </row>
    <row r="516" spans="1:2" ht="12.75">
      <c r="A516" s="60">
        <v>33359</v>
      </c>
      <c r="B516" s="64">
        <v>0.065</v>
      </c>
    </row>
    <row r="517" spans="1:2" ht="12.75">
      <c r="A517" s="60">
        <v>33390</v>
      </c>
      <c r="B517" s="64">
        <v>0.065</v>
      </c>
    </row>
    <row r="518" spans="1:2" ht="12.75">
      <c r="A518" s="60">
        <v>33420</v>
      </c>
      <c r="B518" s="64">
        <v>0.065</v>
      </c>
    </row>
    <row r="519" spans="1:2" ht="12.75">
      <c r="A519" s="60">
        <v>33451</v>
      </c>
      <c r="B519" s="64">
        <v>0.075</v>
      </c>
    </row>
    <row r="520" spans="1:2" ht="12.75">
      <c r="A520" s="60">
        <v>33482</v>
      </c>
      <c r="B520" s="64">
        <v>0.075</v>
      </c>
    </row>
    <row r="521" spans="1:2" ht="12.75">
      <c r="A521" s="60">
        <v>33512</v>
      </c>
      <c r="B521" s="64">
        <v>0.075</v>
      </c>
    </row>
    <row r="522" spans="1:2" ht="12.75">
      <c r="A522" s="60">
        <v>33543</v>
      </c>
      <c r="B522" s="64">
        <v>0.075</v>
      </c>
    </row>
    <row r="523" spans="1:2" ht="12.75">
      <c r="A523" s="60">
        <v>33573</v>
      </c>
      <c r="B523" s="64">
        <v>0.08</v>
      </c>
    </row>
    <row r="524" spans="1:2" ht="12.75">
      <c r="A524" s="60">
        <v>33604</v>
      </c>
      <c r="B524" s="64">
        <v>0.08</v>
      </c>
    </row>
    <row r="525" spans="1:2" ht="12.75">
      <c r="A525" s="60">
        <v>33635</v>
      </c>
      <c r="B525" s="64">
        <v>0.08</v>
      </c>
    </row>
    <row r="526" spans="1:2" ht="12.75">
      <c r="A526" s="60">
        <v>33664</v>
      </c>
      <c r="B526" s="64">
        <v>0.08</v>
      </c>
    </row>
    <row r="527" spans="1:2" ht="12.75">
      <c r="A527" s="60">
        <v>33695</v>
      </c>
      <c r="B527" s="64">
        <v>0.08</v>
      </c>
    </row>
    <row r="528" spans="1:2" ht="12.75">
      <c r="A528" s="60">
        <v>33725</v>
      </c>
      <c r="B528" s="64">
        <v>0.08</v>
      </c>
    </row>
    <row r="529" spans="1:2" ht="12.75">
      <c r="A529" s="60">
        <v>33756</v>
      </c>
      <c r="B529" s="64">
        <v>0.08</v>
      </c>
    </row>
    <row r="530" spans="1:2" ht="12.75">
      <c r="A530" s="60">
        <v>33786</v>
      </c>
      <c r="B530" s="64">
        <v>0.0875</v>
      </c>
    </row>
    <row r="531" spans="1:2" ht="12.75">
      <c r="A531" s="60">
        <v>33817</v>
      </c>
      <c r="B531" s="64">
        <v>0.0875</v>
      </c>
    </row>
    <row r="532" spans="1:2" ht="12.75">
      <c r="A532" s="60">
        <v>33848</v>
      </c>
      <c r="B532" s="64">
        <v>0.0825</v>
      </c>
    </row>
    <row r="533" spans="1:2" ht="12.75">
      <c r="A533" s="60">
        <v>33878</v>
      </c>
      <c r="B533" s="64">
        <v>0.0825</v>
      </c>
    </row>
    <row r="534" spans="1:2" ht="12.75">
      <c r="A534" s="60">
        <v>33909</v>
      </c>
      <c r="B534" s="64">
        <v>0.0825</v>
      </c>
    </row>
    <row r="535" spans="1:2" ht="12.75">
      <c r="A535" s="60">
        <v>33939</v>
      </c>
      <c r="B535" s="64">
        <v>0.0825</v>
      </c>
    </row>
    <row r="536" spans="1:2" ht="12.75">
      <c r="A536" s="60">
        <v>33970</v>
      </c>
      <c r="B536" s="64">
        <v>0.0825</v>
      </c>
    </row>
    <row r="537" spans="1:2" ht="12.75">
      <c r="A537" s="60">
        <v>34001</v>
      </c>
      <c r="B537" s="64">
        <v>0.08</v>
      </c>
    </row>
    <row r="538" spans="1:2" ht="12.75">
      <c r="A538" s="60">
        <v>34029</v>
      </c>
      <c r="B538" s="64">
        <v>0.075</v>
      </c>
    </row>
    <row r="539" spans="1:2" ht="12.75">
      <c r="A539" s="60">
        <v>34060</v>
      </c>
      <c r="B539" s="64">
        <v>0.0725</v>
      </c>
    </row>
    <row r="540" spans="1:2" ht="12.75">
      <c r="A540" s="60">
        <v>34090</v>
      </c>
      <c r="B540" s="64">
        <v>0.0725</v>
      </c>
    </row>
    <row r="541" spans="1:2" ht="12.75">
      <c r="A541" s="60">
        <v>34121</v>
      </c>
      <c r="B541" s="64">
        <v>0.0725</v>
      </c>
    </row>
    <row r="542" spans="1:2" ht="12.75">
      <c r="A542" s="60">
        <v>34151</v>
      </c>
      <c r="B542" s="64">
        <v>0.0675</v>
      </c>
    </row>
    <row r="543" spans="1:2" ht="12.75">
      <c r="A543" s="60">
        <v>34182</v>
      </c>
      <c r="B543" s="64">
        <v>0.0675</v>
      </c>
    </row>
    <row r="544" spans="1:2" ht="12.75">
      <c r="A544" s="60">
        <v>34213</v>
      </c>
      <c r="B544" s="64">
        <v>0.0625</v>
      </c>
    </row>
    <row r="545" spans="1:2" ht="12.75">
      <c r="A545" s="60">
        <v>34243</v>
      </c>
      <c r="B545" s="64">
        <v>0.0575</v>
      </c>
    </row>
    <row r="546" spans="1:2" ht="12.75">
      <c r="A546" s="60">
        <v>34274</v>
      </c>
      <c r="B546" s="64">
        <v>0.0575</v>
      </c>
    </row>
    <row r="547" spans="1:2" ht="12.75">
      <c r="A547" s="60">
        <v>34304</v>
      </c>
      <c r="B547" s="64">
        <v>0.0575</v>
      </c>
    </row>
    <row r="548" spans="1:2" ht="12.75">
      <c r="A548" s="60">
        <v>34335</v>
      </c>
      <c r="B548" s="64">
        <v>0.0575</v>
      </c>
    </row>
    <row r="549" spans="1:2" ht="12.75">
      <c r="A549" s="60">
        <v>34366</v>
      </c>
      <c r="B549" s="64">
        <v>0.0525</v>
      </c>
    </row>
    <row r="550" spans="1:2" ht="12.75">
      <c r="A550" s="60">
        <v>34394</v>
      </c>
      <c r="B550" s="64">
        <v>0.0525</v>
      </c>
    </row>
    <row r="551" spans="1:2" ht="12.75">
      <c r="A551" s="60">
        <v>34425</v>
      </c>
      <c r="B551" s="64">
        <v>0.05</v>
      </c>
    </row>
    <row r="552" spans="1:2" ht="12.75">
      <c r="A552" s="60">
        <v>34455</v>
      </c>
      <c r="B552" s="64">
        <v>0.045</v>
      </c>
    </row>
    <row r="553" spans="1:2" ht="12.75">
      <c r="A553" s="60">
        <v>34486</v>
      </c>
      <c r="B553" s="64">
        <v>0.045</v>
      </c>
    </row>
    <row r="554" spans="1:2" ht="12.75">
      <c r="A554" s="60">
        <v>34516</v>
      </c>
      <c r="B554" s="64">
        <v>0.045</v>
      </c>
    </row>
    <row r="555" spans="1:2" ht="12.75">
      <c r="A555" s="60">
        <v>34547</v>
      </c>
      <c r="B555" s="64">
        <v>0.045</v>
      </c>
    </row>
    <row r="556" spans="1:2" ht="12.75">
      <c r="A556" s="60">
        <v>34578</v>
      </c>
      <c r="B556" s="64">
        <v>0.045</v>
      </c>
    </row>
    <row r="557" spans="1:2" ht="12.75">
      <c r="A557" s="60">
        <v>34608</v>
      </c>
      <c r="B557" s="64">
        <v>0.045</v>
      </c>
    </row>
    <row r="558" spans="1:2" ht="12.75">
      <c r="A558" s="60">
        <v>34639</v>
      </c>
      <c r="B558" s="64">
        <v>0.045</v>
      </c>
    </row>
    <row r="559" spans="1:2" ht="12.75">
      <c r="A559" s="60">
        <v>34669</v>
      </c>
      <c r="B559" s="64">
        <v>0.045</v>
      </c>
    </row>
    <row r="560" spans="1:2" ht="12.75">
      <c r="A560" s="60">
        <v>34700</v>
      </c>
      <c r="B560" s="64">
        <v>0.045</v>
      </c>
    </row>
    <row r="561" spans="1:2" ht="12.75">
      <c r="A561" s="60">
        <v>34731</v>
      </c>
      <c r="B561" s="64">
        <v>0.045</v>
      </c>
    </row>
    <row r="562" spans="1:2" ht="12.75">
      <c r="A562" s="60">
        <v>34759</v>
      </c>
      <c r="B562" s="64">
        <v>0.04</v>
      </c>
    </row>
    <row r="563" spans="1:2" ht="12.75">
      <c r="A563" s="60">
        <v>34790</v>
      </c>
      <c r="B563" s="64">
        <v>0.04</v>
      </c>
    </row>
    <row r="564" spans="1:2" ht="12.75">
      <c r="A564" s="60">
        <v>34820</v>
      </c>
      <c r="B564" s="64">
        <v>0.04</v>
      </c>
    </row>
    <row r="565" spans="1:2" ht="12.75">
      <c r="A565" s="60">
        <v>34851</v>
      </c>
      <c r="B565" s="64">
        <v>0.04</v>
      </c>
    </row>
    <row r="566" spans="1:2" ht="12.75">
      <c r="A566" s="60">
        <v>34881</v>
      </c>
      <c r="B566" s="64">
        <v>0.04</v>
      </c>
    </row>
    <row r="567" spans="1:2" ht="12.75">
      <c r="A567" s="60">
        <v>34912</v>
      </c>
      <c r="B567" s="64">
        <v>0.035</v>
      </c>
    </row>
    <row r="568" spans="1:2" ht="12.75">
      <c r="A568" s="60">
        <v>34943</v>
      </c>
      <c r="B568" s="64">
        <v>0.035</v>
      </c>
    </row>
    <row r="569" spans="1:2" ht="12.75">
      <c r="A569" s="60">
        <v>34973</v>
      </c>
      <c r="B569" s="64">
        <v>0.035</v>
      </c>
    </row>
    <row r="570" spans="1:2" ht="12.75">
      <c r="A570" s="60">
        <v>35004</v>
      </c>
      <c r="B570" s="64">
        <v>0.035</v>
      </c>
    </row>
    <row r="571" spans="1:2" ht="12.75">
      <c r="A571" s="60">
        <v>35034</v>
      </c>
      <c r="B571" s="64">
        <v>0.03</v>
      </c>
    </row>
    <row r="572" spans="1:2" ht="12.75">
      <c r="A572" s="60">
        <v>35065</v>
      </c>
      <c r="B572" s="64">
        <v>0.03</v>
      </c>
    </row>
    <row r="573" spans="1:2" ht="12.75">
      <c r="A573" s="60">
        <v>35096</v>
      </c>
      <c r="B573" s="64">
        <v>0.03</v>
      </c>
    </row>
    <row r="574" spans="1:2" ht="12.75">
      <c r="A574" s="60">
        <v>35125</v>
      </c>
      <c r="B574" s="64">
        <v>0.03</v>
      </c>
    </row>
    <row r="575" spans="1:2" ht="12.75">
      <c r="A575" s="60">
        <v>35156</v>
      </c>
      <c r="B575" s="64">
        <v>0.025</v>
      </c>
    </row>
    <row r="576" spans="1:2" ht="12.75">
      <c r="A576" s="60">
        <v>35186</v>
      </c>
      <c r="B576" s="64">
        <v>0.025</v>
      </c>
    </row>
    <row r="577" spans="1:2" ht="12.75">
      <c r="A577" s="60">
        <v>35217</v>
      </c>
      <c r="B577" s="64">
        <v>0.025</v>
      </c>
    </row>
    <row r="578" spans="1:2" ht="12.75">
      <c r="A578" s="60">
        <v>35247</v>
      </c>
      <c r="B578" s="64">
        <v>0.025</v>
      </c>
    </row>
    <row r="579" spans="1:2" ht="12.75">
      <c r="A579" s="60">
        <v>35278</v>
      </c>
      <c r="B579" s="64">
        <v>0.025</v>
      </c>
    </row>
    <row r="580" spans="1:2" ht="12.75">
      <c r="A580" s="60">
        <v>35309</v>
      </c>
      <c r="B580" s="64">
        <v>0.025</v>
      </c>
    </row>
    <row r="581" spans="1:2" ht="12.75">
      <c r="A581" s="60">
        <v>35339</v>
      </c>
      <c r="B581" s="64">
        <v>0.025</v>
      </c>
    </row>
    <row r="582" spans="1:2" ht="12.75">
      <c r="A582" s="60">
        <v>35370</v>
      </c>
      <c r="B582" s="64">
        <v>0.025</v>
      </c>
    </row>
    <row r="583" spans="1:2" ht="12.75">
      <c r="A583" s="60">
        <v>35400</v>
      </c>
      <c r="B583" s="64">
        <v>0.025</v>
      </c>
    </row>
    <row r="584" spans="1:2" ht="12.75">
      <c r="A584" s="60">
        <v>35431</v>
      </c>
      <c r="B584" s="64">
        <v>0.025</v>
      </c>
    </row>
    <row r="585" spans="1:2" ht="12.75">
      <c r="A585" s="60">
        <v>35462</v>
      </c>
      <c r="B585" s="64">
        <v>0.025</v>
      </c>
    </row>
    <row r="586" spans="1:2" ht="12.75">
      <c r="A586" s="60">
        <v>35490</v>
      </c>
      <c r="B586" s="64">
        <v>0.025</v>
      </c>
    </row>
    <row r="587" spans="1:2" ht="12.75">
      <c r="A587" s="60">
        <v>35521</v>
      </c>
      <c r="B587" s="64">
        <v>0.025</v>
      </c>
    </row>
    <row r="588" spans="1:2" ht="12.75">
      <c r="A588" s="60">
        <v>35551</v>
      </c>
      <c r="B588" s="64">
        <v>0.025</v>
      </c>
    </row>
    <row r="589" spans="1:2" ht="12.75">
      <c r="A589" s="60">
        <v>35582</v>
      </c>
      <c r="B589" s="64">
        <v>0.025</v>
      </c>
    </row>
    <row r="590" spans="1:2" ht="12.75">
      <c r="A590" s="60">
        <v>35612</v>
      </c>
      <c r="B590" s="64">
        <v>0.025</v>
      </c>
    </row>
    <row r="591" spans="1:2" ht="12.75">
      <c r="A591" s="60">
        <v>35643</v>
      </c>
      <c r="B591" s="64">
        <v>0.025</v>
      </c>
    </row>
    <row r="592" spans="1:2" ht="12.75">
      <c r="A592" s="60">
        <v>35674</v>
      </c>
      <c r="B592" s="64">
        <v>0.025</v>
      </c>
    </row>
    <row r="593" spans="1:2" ht="12.75">
      <c r="A593" s="60">
        <v>35704</v>
      </c>
      <c r="B593" s="64">
        <v>0.025</v>
      </c>
    </row>
    <row r="594" spans="1:2" ht="12.75">
      <c r="A594" s="60">
        <v>35735</v>
      </c>
      <c r="B594" s="64">
        <v>0.025</v>
      </c>
    </row>
    <row r="595" spans="1:2" ht="12.75">
      <c r="A595" s="60">
        <v>35765</v>
      </c>
      <c r="B595" s="64">
        <v>0.025</v>
      </c>
    </row>
    <row r="596" spans="1:2" ht="12.75">
      <c r="A596" s="60">
        <v>35796</v>
      </c>
      <c r="B596" s="64">
        <v>0.025</v>
      </c>
    </row>
    <row r="597" spans="1:2" ht="12.75">
      <c r="A597" s="60">
        <v>35827</v>
      </c>
      <c r="B597" s="64">
        <v>0.025</v>
      </c>
    </row>
    <row r="598" spans="1:2" ht="12.75">
      <c r="A598" s="60">
        <v>35855</v>
      </c>
      <c r="B598" s="64">
        <v>0.025</v>
      </c>
    </row>
    <row r="599" spans="1:2" ht="12.75">
      <c r="A599" s="60">
        <v>35886</v>
      </c>
      <c r="B599" s="64">
        <v>0.025</v>
      </c>
    </row>
    <row r="600" spans="1:2" ht="12.75">
      <c r="A600" s="60">
        <v>35916</v>
      </c>
      <c r="B600" s="64">
        <v>0.025</v>
      </c>
    </row>
    <row r="601" spans="1:2" ht="12.75">
      <c r="A601" s="60">
        <v>35947</v>
      </c>
      <c r="B601" s="64">
        <v>0.025</v>
      </c>
    </row>
    <row r="602" spans="1:2" ht="12.75">
      <c r="A602" s="60">
        <v>35977</v>
      </c>
      <c r="B602" s="64">
        <v>0.025</v>
      </c>
    </row>
    <row r="603" spans="1:2" ht="12.75">
      <c r="A603" s="60">
        <v>36008</v>
      </c>
      <c r="B603" s="64">
        <v>0.025</v>
      </c>
    </row>
    <row r="604" spans="1:2" ht="12.75">
      <c r="A604" s="60">
        <v>36039</v>
      </c>
      <c r="B604" s="64">
        <v>0.025</v>
      </c>
    </row>
    <row r="605" spans="1:2" ht="12.75">
      <c r="A605" s="60">
        <v>36069</v>
      </c>
      <c r="B605" s="64">
        <v>0.025</v>
      </c>
    </row>
    <row r="606" spans="1:2" ht="12.75">
      <c r="A606" s="60">
        <v>36100</v>
      </c>
      <c r="B606" s="64">
        <v>0.025</v>
      </c>
    </row>
    <row r="607" spans="1:2" ht="12.75">
      <c r="A607" s="60">
        <v>36130</v>
      </c>
      <c r="B607" s="64">
        <v>0.025</v>
      </c>
    </row>
  </sheetData>
  <hyperlinks>
    <hyperlink ref="D1" r:id="rId1" display="http://www.bundesbank.de/statistik/statistik_zeitreihen.php?func=row&amp;tr=su0112"/>
  </hyperlinks>
  <printOptions/>
  <pageMargins left="0.75" right="0.75" top="1" bottom="1" header="0.4921259845" footer="0.492125984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xSplit="1" ySplit="3" topLeftCell="D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50.421875" style="0" customWidth="1"/>
    <col min="4" max="4" width="13.7109375" style="0" bestFit="1" customWidth="1"/>
    <col min="5" max="13" width="14.7109375" style="0" bestFit="1" customWidth="1"/>
    <col min="14" max="14" width="16.28125" style="0" bestFit="1" customWidth="1"/>
    <col min="15" max="16" width="16.28125" style="0" customWidth="1"/>
    <col min="18" max="18" width="13.8515625" style="0" customWidth="1"/>
  </cols>
  <sheetData>
    <row r="1" spans="1:18" ht="38.25">
      <c r="A1" s="21" t="s">
        <v>49</v>
      </c>
      <c r="R1" s="19" t="s">
        <v>47</v>
      </c>
    </row>
    <row r="2" ht="12.75">
      <c r="R2" s="20"/>
    </row>
    <row r="3" spans="3:18" ht="12.75">
      <c r="C3">
        <v>1965</v>
      </c>
      <c r="D3">
        <v>1968</v>
      </c>
      <c r="E3">
        <v>1971</v>
      </c>
      <c r="F3">
        <v>1974</v>
      </c>
      <c r="G3">
        <v>1977</v>
      </c>
      <c r="H3">
        <v>1980</v>
      </c>
      <c r="I3">
        <v>1983</v>
      </c>
      <c r="J3">
        <v>1986</v>
      </c>
      <c r="K3">
        <v>1989</v>
      </c>
      <c r="L3">
        <v>1992</v>
      </c>
      <c r="M3">
        <v>1995</v>
      </c>
      <c r="N3">
        <v>1998</v>
      </c>
      <c r="O3">
        <v>2001</v>
      </c>
      <c r="P3">
        <v>2004</v>
      </c>
      <c r="R3" s="20"/>
    </row>
    <row r="4" ht="12.75">
      <c r="R4" s="20"/>
    </row>
    <row r="5" spans="1:18" ht="12.75">
      <c r="A5" s="51" t="s">
        <v>10</v>
      </c>
      <c r="B5" s="52"/>
      <c r="C5" s="52" t="e">
        <v>#N/A</v>
      </c>
      <c r="D5" s="53">
        <v>93466000000</v>
      </c>
      <c r="E5" s="53">
        <v>121522000000</v>
      </c>
      <c r="F5" s="53">
        <v>158432000000</v>
      </c>
      <c r="G5" s="53">
        <v>208076000000</v>
      </c>
      <c r="H5" s="53">
        <v>257335000000</v>
      </c>
      <c r="I5" s="53">
        <v>295795000000</v>
      </c>
      <c r="J5" s="53">
        <v>358747000000</v>
      </c>
      <c r="K5" s="53">
        <v>450623000000</v>
      </c>
      <c r="L5" s="53">
        <v>669575000000</v>
      </c>
      <c r="M5" s="53">
        <v>816094000000</v>
      </c>
      <c r="N5" s="53">
        <v>1042090000000</v>
      </c>
      <c r="O5" s="53">
        <f>O6*1.95583</f>
        <v>1176627328000</v>
      </c>
      <c r="P5" s="52"/>
      <c r="Q5" s="52"/>
      <c r="R5" s="54"/>
    </row>
    <row r="6" spans="1:18" ht="12.75">
      <c r="A6" s="55" t="s">
        <v>11</v>
      </c>
      <c r="B6" s="52"/>
      <c r="C6" s="52" t="e">
        <v>#N/A</v>
      </c>
      <c r="D6" s="53">
        <f aca="true" t="shared" si="0" ref="D6:N6">D5/1.95583</f>
        <v>47788406967.88576</v>
      </c>
      <c r="E6" s="53">
        <f t="shared" si="0"/>
        <v>62133211986.72687</v>
      </c>
      <c r="F6" s="53">
        <f t="shared" si="0"/>
        <v>81004995321.67929</v>
      </c>
      <c r="G6" s="53">
        <f t="shared" si="0"/>
        <v>106387569471.78436</v>
      </c>
      <c r="H6" s="53">
        <f t="shared" si="0"/>
        <v>131573296247.62889</v>
      </c>
      <c r="I6" s="53">
        <f t="shared" si="0"/>
        <v>151237581998.43546</v>
      </c>
      <c r="J6" s="53">
        <f t="shared" si="0"/>
        <v>183424428503.4998</v>
      </c>
      <c r="K6" s="53">
        <f t="shared" si="0"/>
        <v>230399881380.28357</v>
      </c>
      <c r="L6" s="53">
        <f t="shared" si="0"/>
        <v>342348261351.958</v>
      </c>
      <c r="M6" s="53">
        <f t="shared" si="0"/>
        <v>417262236492.9467</v>
      </c>
      <c r="N6" s="53">
        <f t="shared" si="0"/>
        <v>532812156475.76733</v>
      </c>
      <c r="O6" s="53">
        <v>601600000000</v>
      </c>
      <c r="P6" s="53">
        <v>655400000000</v>
      </c>
      <c r="Q6" s="52"/>
      <c r="R6" s="56">
        <f>N6/D6</f>
        <v>11.149401921554363</v>
      </c>
    </row>
    <row r="7" spans="1:18" ht="12.75">
      <c r="A7" s="52" t="s">
        <v>1</v>
      </c>
      <c r="B7" s="52"/>
      <c r="C7" s="52"/>
      <c r="D7" s="53" t="s">
        <v>2</v>
      </c>
      <c r="E7" s="53" t="s">
        <v>2</v>
      </c>
      <c r="F7" s="53" t="s">
        <v>2</v>
      </c>
      <c r="G7" s="53" t="s">
        <v>3</v>
      </c>
      <c r="H7" s="53" t="s">
        <v>4</v>
      </c>
      <c r="I7" s="53" t="s">
        <v>4</v>
      </c>
      <c r="J7" s="53" t="s">
        <v>5</v>
      </c>
      <c r="K7" s="53" t="s">
        <v>5</v>
      </c>
      <c r="L7" s="53" t="s">
        <v>6</v>
      </c>
      <c r="M7" s="53" t="s">
        <v>6</v>
      </c>
      <c r="N7" s="53" t="s">
        <v>6</v>
      </c>
      <c r="O7" s="57" t="s">
        <v>12</v>
      </c>
      <c r="P7" s="57" t="s">
        <v>13</v>
      </c>
      <c r="Q7" s="52"/>
      <c r="R7" s="54"/>
    </row>
    <row r="8" spans="1:18" ht="12.75">
      <c r="A8" s="52" t="s">
        <v>24</v>
      </c>
      <c r="B8" s="52"/>
      <c r="C8" s="52"/>
      <c r="D8" s="53"/>
      <c r="E8" s="58">
        <f>E6/D6-1</f>
        <v>0.3001733250593799</v>
      </c>
      <c r="F8" s="58">
        <f aca="true" t="shared" si="1" ref="F8:P8">F6/E6-1</f>
        <v>0.3037310116686691</v>
      </c>
      <c r="G8" s="58">
        <f t="shared" si="1"/>
        <v>0.31334578872954966</v>
      </c>
      <c r="H8" s="58">
        <f t="shared" si="1"/>
        <v>0.23673561583267655</v>
      </c>
      <c r="I8" s="58">
        <f t="shared" si="1"/>
        <v>0.14945499057648592</v>
      </c>
      <c r="J8" s="58">
        <f t="shared" si="1"/>
        <v>0.2128230700316096</v>
      </c>
      <c r="K8" s="58">
        <f t="shared" si="1"/>
        <v>0.2561024900556661</v>
      </c>
      <c r="L8" s="58">
        <f t="shared" si="1"/>
        <v>0.48588731600473123</v>
      </c>
      <c r="M8" s="58">
        <f t="shared" si="1"/>
        <v>0.218823880819923</v>
      </c>
      <c r="N8" s="58">
        <f t="shared" si="1"/>
        <v>0.2769239817962148</v>
      </c>
      <c r="O8" s="58">
        <f t="shared" si="1"/>
        <v>0.12910336727154093</v>
      </c>
      <c r="P8" s="58">
        <f t="shared" si="1"/>
        <v>0.08942819148936176</v>
      </c>
      <c r="Q8" s="52"/>
      <c r="R8" s="54"/>
    </row>
    <row r="9" spans="1:18" ht="12.75">
      <c r="A9" s="52" t="s">
        <v>22</v>
      </c>
      <c r="B9" s="52"/>
      <c r="C9" s="52"/>
      <c r="D9" s="53"/>
      <c r="E9" s="58">
        <f>E8/3</f>
        <v>0.1000577750197933</v>
      </c>
      <c r="F9" s="58">
        <f aca="true" t="shared" si="2" ref="F9:P9">F8/3</f>
        <v>0.10124367055622303</v>
      </c>
      <c r="G9" s="58">
        <f t="shared" si="2"/>
        <v>0.10444859624318321</v>
      </c>
      <c r="H9" s="58">
        <f t="shared" si="2"/>
        <v>0.07891187194422551</v>
      </c>
      <c r="I9" s="58">
        <f t="shared" si="2"/>
        <v>0.049818330192161975</v>
      </c>
      <c r="J9" s="58">
        <f t="shared" si="2"/>
        <v>0.07094102334386987</v>
      </c>
      <c r="K9" s="58">
        <f t="shared" si="2"/>
        <v>0.08536749668522203</v>
      </c>
      <c r="L9" s="58">
        <f t="shared" si="2"/>
        <v>0.16196243866824375</v>
      </c>
      <c r="M9" s="58">
        <f t="shared" si="2"/>
        <v>0.07294129360664099</v>
      </c>
      <c r="N9" s="58">
        <f t="shared" si="2"/>
        <v>0.0923079939320716</v>
      </c>
      <c r="O9" s="58">
        <f t="shared" si="2"/>
        <v>0.04303445575718031</v>
      </c>
      <c r="P9" s="58">
        <f t="shared" si="2"/>
        <v>0.029809397163120588</v>
      </c>
      <c r="Q9" s="52"/>
      <c r="R9" s="54"/>
    </row>
    <row r="10" spans="1:18" ht="12.75">
      <c r="A10" s="52" t="s">
        <v>23</v>
      </c>
      <c r="B10" s="52"/>
      <c r="C10" s="52"/>
      <c r="D10" s="53"/>
      <c r="E10" s="59">
        <f>AVERAGE(E8:P8)/3</f>
        <v>0.08257036192599469</v>
      </c>
      <c r="F10" s="58">
        <f>E10</f>
        <v>0.08257036192599469</v>
      </c>
      <c r="G10" s="58">
        <f aca="true" t="shared" si="3" ref="G10:P10">F10</f>
        <v>0.08257036192599469</v>
      </c>
      <c r="H10" s="58">
        <f t="shared" si="3"/>
        <v>0.08257036192599469</v>
      </c>
      <c r="I10" s="58">
        <f t="shared" si="3"/>
        <v>0.08257036192599469</v>
      </c>
      <c r="J10" s="58">
        <f t="shared" si="3"/>
        <v>0.08257036192599469</v>
      </c>
      <c r="K10" s="58">
        <f t="shared" si="3"/>
        <v>0.08257036192599469</v>
      </c>
      <c r="L10" s="58">
        <f t="shared" si="3"/>
        <v>0.08257036192599469</v>
      </c>
      <c r="M10" s="58">
        <f t="shared" si="3"/>
        <v>0.08257036192599469</v>
      </c>
      <c r="N10" s="58">
        <f t="shared" si="3"/>
        <v>0.08257036192599469</v>
      </c>
      <c r="O10" s="58">
        <f t="shared" si="3"/>
        <v>0.08257036192599469</v>
      </c>
      <c r="P10" s="58">
        <f t="shared" si="3"/>
        <v>0.08257036192599469</v>
      </c>
      <c r="Q10" s="59"/>
      <c r="R10" s="54"/>
    </row>
    <row r="11" spans="4:18" ht="29.25" customHeight="1">
      <c r="D11" s="1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20"/>
    </row>
    <row r="12" spans="1:18" ht="44.25" customHeight="1">
      <c r="A12" s="22" t="s">
        <v>46</v>
      </c>
      <c r="B12" s="23"/>
      <c r="C12" s="23"/>
      <c r="D12" s="24">
        <v>38.8</v>
      </c>
      <c r="E12" s="24">
        <v>43</v>
      </c>
      <c r="F12" s="24">
        <v>51.7</v>
      </c>
      <c r="G12" s="24">
        <v>59.2</v>
      </c>
      <c r="H12" s="24">
        <v>66.3</v>
      </c>
      <c r="I12" s="24">
        <v>76.7</v>
      </c>
      <c r="J12" s="24">
        <v>79.9</v>
      </c>
      <c r="K12" s="24">
        <v>83.2</v>
      </c>
      <c r="L12" s="24">
        <v>92.3</v>
      </c>
      <c r="M12" s="24">
        <v>100</v>
      </c>
      <c r="N12" s="24">
        <v>104</v>
      </c>
      <c r="O12" s="24">
        <v>108.24489795918367</v>
      </c>
      <c r="P12" s="24">
        <v>112.70204081632654</v>
      </c>
      <c r="Q12" s="25"/>
      <c r="R12" s="26">
        <f>N12/D12</f>
        <v>2.680412371134021</v>
      </c>
    </row>
    <row r="13" spans="1:18" ht="12.75">
      <c r="A13" s="23" t="s">
        <v>15</v>
      </c>
      <c r="B13" s="27" t="s">
        <v>42</v>
      </c>
      <c r="C13" s="23"/>
      <c r="D13" s="28"/>
      <c r="E13" s="2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5"/>
      <c r="R13" s="30"/>
    </row>
    <row r="14" spans="1:18" ht="12.75">
      <c r="A14" s="23" t="s">
        <v>24</v>
      </c>
      <c r="B14" s="23"/>
      <c r="C14" s="23"/>
      <c r="D14" s="28"/>
      <c r="E14" s="29">
        <f aca="true" t="shared" si="4" ref="E14:P14">E12/D12-1</f>
        <v>0.10824742268041243</v>
      </c>
      <c r="F14" s="29">
        <f t="shared" si="4"/>
        <v>0.20232558139534884</v>
      </c>
      <c r="G14" s="29">
        <f t="shared" si="4"/>
        <v>0.14506769825918764</v>
      </c>
      <c r="H14" s="29">
        <f t="shared" si="4"/>
        <v>0.11993243243243223</v>
      </c>
      <c r="I14" s="29">
        <f t="shared" si="4"/>
        <v>0.15686274509803932</v>
      </c>
      <c r="J14" s="29">
        <f t="shared" si="4"/>
        <v>0.041720990873533204</v>
      </c>
      <c r="K14" s="29">
        <f t="shared" si="4"/>
        <v>0.041301627033792254</v>
      </c>
      <c r="L14" s="29">
        <f t="shared" si="4"/>
        <v>0.109375</v>
      </c>
      <c r="M14" s="29">
        <f t="shared" si="4"/>
        <v>0.08342361863488623</v>
      </c>
      <c r="N14" s="29">
        <f t="shared" si="4"/>
        <v>0.040000000000000036</v>
      </c>
      <c r="O14" s="29">
        <f t="shared" si="4"/>
        <v>0.04081632653061229</v>
      </c>
      <c r="P14" s="29">
        <f t="shared" si="4"/>
        <v>0.04117647058823537</v>
      </c>
      <c r="Q14" s="25"/>
      <c r="R14" s="30"/>
    </row>
    <row r="15" spans="1:18" ht="12.75">
      <c r="A15" s="23" t="s">
        <v>22</v>
      </c>
      <c r="B15" s="23"/>
      <c r="C15" s="23"/>
      <c r="D15" s="28"/>
      <c r="E15" s="29">
        <f aca="true" t="shared" si="5" ref="E15:P15">E14/3</f>
        <v>0.03608247422680414</v>
      </c>
      <c r="F15" s="29">
        <f t="shared" si="5"/>
        <v>0.06744186046511629</v>
      </c>
      <c r="G15" s="29">
        <f t="shared" si="5"/>
        <v>0.04835589941972921</v>
      </c>
      <c r="H15" s="29">
        <f t="shared" si="5"/>
        <v>0.03997747747747741</v>
      </c>
      <c r="I15" s="29">
        <f t="shared" si="5"/>
        <v>0.05228758169934644</v>
      </c>
      <c r="J15" s="29">
        <f t="shared" si="5"/>
        <v>0.0139069969578444</v>
      </c>
      <c r="K15" s="29">
        <f t="shared" si="5"/>
        <v>0.013767209011264084</v>
      </c>
      <c r="L15" s="29">
        <f t="shared" si="5"/>
        <v>0.036458333333333336</v>
      </c>
      <c r="M15" s="29">
        <f t="shared" si="5"/>
        <v>0.02780787287829541</v>
      </c>
      <c r="N15" s="29">
        <f t="shared" si="5"/>
        <v>0.013333333333333345</v>
      </c>
      <c r="O15" s="29">
        <f t="shared" si="5"/>
        <v>0.013605442176870763</v>
      </c>
      <c r="P15" s="29">
        <f t="shared" si="5"/>
        <v>0.013725490196078457</v>
      </c>
      <c r="Q15" s="25"/>
      <c r="R15" s="30"/>
    </row>
    <row r="16" spans="1:18" ht="12.75">
      <c r="A16" s="23" t="s">
        <v>45</v>
      </c>
      <c r="B16" s="23"/>
      <c r="C16" s="23"/>
      <c r="D16" s="28"/>
      <c r="E16" s="25">
        <f>AVERAGE(E14:P14)/3</f>
        <v>0.031395830931291106</v>
      </c>
      <c r="F16" s="29">
        <f>E16</f>
        <v>0.031395830931291106</v>
      </c>
      <c r="G16" s="29">
        <f aca="true" t="shared" si="6" ref="G16:P16">F16</f>
        <v>0.031395830931291106</v>
      </c>
      <c r="H16" s="29">
        <f t="shared" si="6"/>
        <v>0.031395830931291106</v>
      </c>
      <c r="I16" s="29">
        <f t="shared" si="6"/>
        <v>0.031395830931291106</v>
      </c>
      <c r="J16" s="29">
        <f t="shared" si="6"/>
        <v>0.031395830931291106</v>
      </c>
      <c r="K16" s="29">
        <f t="shared" si="6"/>
        <v>0.031395830931291106</v>
      </c>
      <c r="L16" s="29">
        <f t="shared" si="6"/>
        <v>0.031395830931291106</v>
      </c>
      <c r="M16" s="29">
        <f t="shared" si="6"/>
        <v>0.031395830931291106</v>
      </c>
      <c r="N16" s="29">
        <f t="shared" si="6"/>
        <v>0.031395830931291106</v>
      </c>
      <c r="O16" s="29">
        <f t="shared" si="6"/>
        <v>0.031395830931291106</v>
      </c>
      <c r="P16" s="29">
        <f t="shared" si="6"/>
        <v>0.031395830931291106</v>
      </c>
      <c r="Q16" s="25"/>
      <c r="R16" s="30"/>
    </row>
    <row r="17" spans="4:18" ht="29.25" customHeight="1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R17" s="20"/>
    </row>
    <row r="18" spans="1:18" ht="12.75" customHeight="1">
      <c r="A18" s="31" t="s">
        <v>0</v>
      </c>
      <c r="B18" s="32"/>
      <c r="C18" s="3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9"/>
      <c r="P18" s="39"/>
      <c r="Q18" s="32"/>
      <c r="R18" s="33"/>
    </row>
    <row r="19" spans="1:18" ht="12.75">
      <c r="A19" s="32" t="s">
        <v>16</v>
      </c>
      <c r="B19" s="32"/>
      <c r="C19" s="32"/>
      <c r="D19" s="34">
        <v>2467875</v>
      </c>
      <c r="E19" s="34">
        <v>5589137.983034872</v>
      </c>
      <c r="F19" s="34">
        <v>5110398.154109589</v>
      </c>
      <c r="G19" s="34">
        <v>5881729.411764706</v>
      </c>
      <c r="H19" s="34">
        <v>8701044.444444444</v>
      </c>
      <c r="I19" s="34">
        <v>10035975</v>
      </c>
      <c r="J19" s="34">
        <v>14380311.085201794</v>
      </c>
      <c r="K19" s="34">
        <v>34630075.06471096</v>
      </c>
      <c r="L19" s="34">
        <v>16694277.053149607</v>
      </c>
      <c r="M19" s="34">
        <v>16930761.026463512</v>
      </c>
      <c r="N19" s="34">
        <v>20700173.619099293</v>
      </c>
      <c r="O19" s="34">
        <v>23170564.036504216</v>
      </c>
      <c r="P19" s="32" t="e">
        <v>#N/A</v>
      </c>
      <c r="Q19" s="40" t="s">
        <v>48</v>
      </c>
      <c r="R19" s="33"/>
    </row>
    <row r="20" spans="1:18" ht="12.75">
      <c r="A20" s="32" t="s">
        <v>17</v>
      </c>
      <c r="B20" s="32"/>
      <c r="C20" s="32"/>
      <c r="D20" s="34">
        <f>D19/1.95583</f>
        <v>1261804.4513071177</v>
      </c>
      <c r="E20" s="34">
        <f aca="true" t="shared" si="7" ref="E20:O20">E19/1.95583</f>
        <v>2857680.873611138</v>
      </c>
      <c r="F20" s="34">
        <f t="shared" si="7"/>
        <v>2612905.085876374</v>
      </c>
      <c r="G20" s="34">
        <f t="shared" si="7"/>
        <v>3007280.495628304</v>
      </c>
      <c r="H20" s="34">
        <f t="shared" si="7"/>
        <v>4448773.382371905</v>
      </c>
      <c r="I20" s="34">
        <f t="shared" si="7"/>
        <v>5131312.537388219</v>
      </c>
      <c r="J20" s="34">
        <f t="shared" si="7"/>
        <v>7352536.30693966</v>
      </c>
      <c r="K20" s="34">
        <f t="shared" si="7"/>
        <v>17706076.225802325</v>
      </c>
      <c r="L20" s="34">
        <f t="shared" si="7"/>
        <v>8535648.319715725</v>
      </c>
      <c r="M20" s="34">
        <f t="shared" si="7"/>
        <v>8656560.655304149</v>
      </c>
      <c r="N20" s="34">
        <f t="shared" si="7"/>
        <v>10583830.710797612</v>
      </c>
      <c r="O20" s="34">
        <f t="shared" si="7"/>
        <v>11846921.274601687</v>
      </c>
      <c r="P20" s="32" t="e">
        <v>#N/A</v>
      </c>
      <c r="Q20" s="41">
        <f>K20/D20</f>
        <v>14.032345667714516</v>
      </c>
      <c r="R20" s="35">
        <f>N20/D20</f>
        <v>8.387853363358879</v>
      </c>
    </row>
    <row r="21" spans="1:18" ht="12.75">
      <c r="A21" s="32" t="s">
        <v>15</v>
      </c>
      <c r="B21" s="36" t="s">
        <v>14</v>
      </c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/>
      <c r="P21" s="32"/>
      <c r="Q21" s="32"/>
      <c r="R21" s="33"/>
    </row>
    <row r="22" spans="1:18" ht="12.75">
      <c r="A22" s="37" t="s">
        <v>9</v>
      </c>
      <c r="B22" s="32"/>
      <c r="C22" s="32"/>
      <c r="D22" s="34">
        <v>24678750000</v>
      </c>
      <c r="E22" s="34">
        <v>55891379830.348724</v>
      </c>
      <c r="F22" s="34">
        <v>51103981541.09589</v>
      </c>
      <c r="G22" s="34">
        <v>58817294117.64706</v>
      </c>
      <c r="H22" s="34">
        <v>87010444444.44444</v>
      </c>
      <c r="I22" s="34">
        <v>100359750000</v>
      </c>
      <c r="J22" s="34">
        <v>143803110852.01794</v>
      </c>
      <c r="K22" s="34">
        <v>346300750647.1096</v>
      </c>
      <c r="L22" s="34">
        <v>166942770531.49606</v>
      </c>
      <c r="M22" s="34">
        <v>169307610264.63513</v>
      </c>
      <c r="N22" s="34">
        <v>207001736190.99292</v>
      </c>
      <c r="O22" s="34">
        <f>O19*10000</f>
        <v>231705640365.04218</v>
      </c>
      <c r="P22" s="32" t="e">
        <v>#N/A</v>
      </c>
      <c r="Q22" s="32"/>
      <c r="R22" s="33"/>
    </row>
    <row r="23" spans="1:18" ht="12.75">
      <c r="A23" s="32" t="s">
        <v>7</v>
      </c>
      <c r="B23" s="32"/>
      <c r="C23" s="32"/>
      <c r="D23" s="38">
        <f>D19/D5</f>
        <v>2.6403986476365737E-05</v>
      </c>
      <c r="E23" s="38">
        <f aca="true" t="shared" si="8" ref="E23:O23">E19/E5</f>
        <v>4.599280774703241E-05</v>
      </c>
      <c r="F23" s="38">
        <f t="shared" si="8"/>
        <v>3.2256098225797746E-05</v>
      </c>
      <c r="G23" s="38">
        <f t="shared" si="8"/>
        <v>2.826721684271471E-05</v>
      </c>
      <c r="H23" s="38">
        <f t="shared" si="8"/>
        <v>3.381212988689624E-05</v>
      </c>
      <c r="I23" s="38">
        <f t="shared" si="8"/>
        <v>3.3928818945553506E-05</v>
      </c>
      <c r="J23" s="38">
        <f t="shared" si="8"/>
        <v>4.008482603395093E-05</v>
      </c>
      <c r="K23" s="38">
        <f t="shared" si="8"/>
        <v>7.684932873979127E-05</v>
      </c>
      <c r="L23" s="38">
        <f t="shared" si="8"/>
        <v>2.4932646907590048E-05</v>
      </c>
      <c r="M23" s="38">
        <f t="shared" si="8"/>
        <v>2.074609178166181E-05</v>
      </c>
      <c r="N23" s="38">
        <f t="shared" si="8"/>
        <v>1.9864093906571692E-05</v>
      </c>
      <c r="O23" s="38">
        <f>O19/O5</f>
        <v>1.969235584209057E-05</v>
      </c>
      <c r="P23" s="32" t="e">
        <v>#N/A</v>
      </c>
      <c r="Q23" s="32"/>
      <c r="R23" s="33"/>
    </row>
    <row r="24" spans="1:18" ht="12.75">
      <c r="A24" s="32" t="s">
        <v>18</v>
      </c>
      <c r="B24" s="32"/>
      <c r="C24" s="32"/>
      <c r="D24" s="34">
        <v>2467875</v>
      </c>
      <c r="E24" s="34">
        <f>$D24/$D6*E6</f>
        <v>3208665.2445809175</v>
      </c>
      <c r="F24" s="34">
        <f aca="true" t="shared" si="9" ref="F24:P24">$D24/$D6*F6</f>
        <v>4183236.3854235765</v>
      </c>
      <c r="G24" s="34">
        <f t="shared" si="9"/>
        <v>5494035.890056278</v>
      </c>
      <c r="H24" s="34">
        <f t="shared" si="9"/>
        <v>6794669.859895578</v>
      </c>
      <c r="I24" s="34">
        <f t="shared" si="9"/>
        <v>7810167.179776603</v>
      </c>
      <c r="J24" s="34">
        <f t="shared" si="9"/>
        <v>9472350.936436778</v>
      </c>
      <c r="K24" s="34">
        <f t="shared" si="9"/>
        <v>11898243.597939357</v>
      </c>
      <c r="L24" s="34">
        <f t="shared" si="9"/>
        <v>17679449.24491259</v>
      </c>
      <c r="M24" s="34">
        <f t="shared" si="9"/>
        <v>21548134.93944322</v>
      </c>
      <c r="N24" s="34">
        <f t="shared" si="9"/>
        <v>27515330.26715597</v>
      </c>
      <c r="O24" s="34">
        <f t="shared" si="9"/>
        <v>31067652.056234352</v>
      </c>
      <c r="P24" s="34">
        <f t="shared" si="9"/>
        <v>33845975.99344414</v>
      </c>
      <c r="Q24" s="32"/>
      <c r="R24" s="33"/>
    </row>
    <row r="25" spans="1:18" ht="12.75">
      <c r="A25" s="32" t="s">
        <v>19</v>
      </c>
      <c r="B25" s="32"/>
      <c r="C25" s="32"/>
      <c r="D25" s="34">
        <f>D24/1.95583</f>
        <v>1261804.4513071177</v>
      </c>
      <c r="E25" s="34">
        <f aca="true" t="shared" si="10" ref="E25:P25">E24/1.95583</f>
        <v>1640564.4890307018</v>
      </c>
      <c r="F25" s="34">
        <f t="shared" si="10"/>
        <v>2138854.80099169</v>
      </c>
      <c r="G25" s="34">
        <f t="shared" si="10"/>
        <v>2809055.945586415</v>
      </c>
      <c r="H25" s="34">
        <f t="shared" si="10"/>
        <v>3474059.534773256</v>
      </c>
      <c r="I25" s="34">
        <f t="shared" si="10"/>
        <v>3993275.069804944</v>
      </c>
      <c r="J25" s="34">
        <f t="shared" si="10"/>
        <v>4843136.129641522</v>
      </c>
      <c r="K25" s="34">
        <f t="shared" si="10"/>
        <v>6083475.352121277</v>
      </c>
      <c r="L25" s="34">
        <f t="shared" si="10"/>
        <v>9039358.862944422</v>
      </c>
      <c r="M25" s="34">
        <f t="shared" si="10"/>
        <v>11017386.449457888</v>
      </c>
      <c r="N25" s="34">
        <f t="shared" si="10"/>
        <v>14068364.974029426</v>
      </c>
      <c r="O25" s="34">
        <f t="shared" si="10"/>
        <v>15884638.264181627</v>
      </c>
      <c r="P25" s="34">
        <f t="shared" si="10"/>
        <v>17305172.736610103</v>
      </c>
      <c r="Q25" s="32"/>
      <c r="R25" s="33"/>
    </row>
    <row r="26" ht="40.5" customHeight="1">
      <c r="R26" s="20"/>
    </row>
    <row r="27" spans="1:18" ht="12.75">
      <c r="A27" s="42" t="s">
        <v>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2.75">
      <c r="A28" s="43" t="s">
        <v>20</v>
      </c>
      <c r="B28" s="43"/>
      <c r="C28" s="43"/>
      <c r="D28" s="45">
        <v>10483.087486078275</v>
      </c>
      <c r="E28" s="45">
        <v>15071.08115232481</v>
      </c>
      <c r="F28" s="45">
        <v>20540.755525550998</v>
      </c>
      <c r="G28" s="45">
        <v>24060.584297285342</v>
      </c>
      <c r="H28" s="45">
        <v>27951.270849976354</v>
      </c>
      <c r="I28" s="45">
        <v>29669.91538074286</v>
      </c>
      <c r="J28" s="45">
        <v>33498.75713201363</v>
      </c>
      <c r="K28" s="45">
        <v>38096.047706747966</v>
      </c>
      <c r="L28" s="45">
        <v>44305.19510525131</v>
      </c>
      <c r="M28" s="45">
        <v>47638.478690553166</v>
      </c>
      <c r="N28" s="45">
        <v>41291.457388783354</v>
      </c>
      <c r="O28" s="45">
        <v>58905.30437175306</v>
      </c>
      <c r="P28" s="43" t="e">
        <v>#N/A</v>
      </c>
      <c r="Q28" s="43"/>
      <c r="R28" s="44"/>
    </row>
    <row r="29" spans="1:18" ht="12.75">
      <c r="A29" s="43" t="s">
        <v>21</v>
      </c>
      <c r="B29" s="43"/>
      <c r="C29" s="43"/>
      <c r="D29" s="45">
        <f>D28/1.95583</f>
        <v>5359.917521501498</v>
      </c>
      <c r="E29" s="45">
        <f aca="true" t="shared" si="11" ref="E29:O29">E28/1.95583</f>
        <v>7705.721434033025</v>
      </c>
      <c r="F29" s="45">
        <f t="shared" si="11"/>
        <v>10502.321533850589</v>
      </c>
      <c r="G29" s="45">
        <f t="shared" si="11"/>
        <v>12301.981408039217</v>
      </c>
      <c r="H29" s="45">
        <f t="shared" si="11"/>
        <v>14291.257854709434</v>
      </c>
      <c r="I29" s="45">
        <f t="shared" si="11"/>
        <v>15169.986849952635</v>
      </c>
      <c r="J29" s="45">
        <f t="shared" si="11"/>
        <v>17127.64255176249</v>
      </c>
      <c r="K29" s="45">
        <f t="shared" si="11"/>
        <v>19478.199898124054</v>
      </c>
      <c r="L29" s="45">
        <f t="shared" si="11"/>
        <v>22652.886552129436</v>
      </c>
      <c r="M29" s="45">
        <f t="shared" si="11"/>
        <v>24357.167387018897</v>
      </c>
      <c r="N29" s="45">
        <f t="shared" si="11"/>
        <v>21111.986925644538</v>
      </c>
      <c r="O29" s="45">
        <f t="shared" si="11"/>
        <v>30117.803884669454</v>
      </c>
      <c r="P29" s="43" t="e">
        <v>#N/A</v>
      </c>
      <c r="Q29" s="43"/>
      <c r="R29" s="46">
        <f>N29/D29</f>
        <v>3.9388641412769987</v>
      </c>
    </row>
    <row r="30" spans="1:18" ht="12.75">
      <c r="A30" s="43" t="s">
        <v>15</v>
      </c>
      <c r="B30" s="47" t="s">
        <v>14</v>
      </c>
      <c r="C30" s="43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/>
      <c r="P30" s="43"/>
      <c r="Q30" s="43"/>
      <c r="R30" s="44"/>
    </row>
    <row r="31" spans="1:18" ht="12.75">
      <c r="A31" s="48" t="s">
        <v>9</v>
      </c>
      <c r="B31" s="43"/>
      <c r="C31" s="43"/>
      <c r="D31" s="45">
        <v>10483087486.078276</v>
      </c>
      <c r="E31" s="45">
        <v>15071081152.32481</v>
      </c>
      <c r="F31" s="45">
        <v>20540755525.551</v>
      </c>
      <c r="G31" s="45">
        <v>24060584297.285343</v>
      </c>
      <c r="H31" s="45">
        <v>27951270849.976353</v>
      </c>
      <c r="I31" s="45">
        <v>29669915380.74286</v>
      </c>
      <c r="J31" s="45">
        <v>33498757132.013626</v>
      </c>
      <c r="K31" s="45">
        <v>38096047706.74796</v>
      </c>
      <c r="L31" s="45">
        <v>44305195105.25131</v>
      </c>
      <c r="M31" s="45">
        <v>47638478690.55317</v>
      </c>
      <c r="N31" s="45">
        <v>41291457388.783356</v>
      </c>
      <c r="O31" s="45">
        <f>O28*1000000</f>
        <v>58905304371.75306</v>
      </c>
      <c r="P31" s="43" t="e">
        <v>#N/A</v>
      </c>
      <c r="Q31" s="43"/>
      <c r="R31" s="44"/>
    </row>
    <row r="32" spans="1:18" ht="12.75">
      <c r="A32" s="43" t="s">
        <v>7</v>
      </c>
      <c r="B32" s="43"/>
      <c r="C32" s="43"/>
      <c r="D32" s="49">
        <f aca="true" t="shared" si="12" ref="D32:N32">D28/D5</f>
        <v>1.1215936796351909E-07</v>
      </c>
      <c r="E32" s="49">
        <f t="shared" si="12"/>
        <v>1.2401936400260703E-07</v>
      </c>
      <c r="F32" s="49">
        <f t="shared" si="12"/>
        <v>1.2965029492495832E-07</v>
      </c>
      <c r="G32" s="49">
        <f t="shared" si="12"/>
        <v>1.156336352932839E-07</v>
      </c>
      <c r="H32" s="49">
        <f t="shared" si="12"/>
        <v>1.0861822468757205E-07</v>
      </c>
      <c r="I32" s="49">
        <f t="shared" si="12"/>
        <v>1.0030566906385456E-07</v>
      </c>
      <c r="J32" s="49">
        <f t="shared" si="12"/>
        <v>9.337710735424582E-08</v>
      </c>
      <c r="K32" s="49">
        <f t="shared" si="12"/>
        <v>8.454084169416112E-08</v>
      </c>
      <c r="L32" s="49">
        <f t="shared" si="12"/>
        <v>6.616912982899797E-08</v>
      </c>
      <c r="M32" s="49">
        <f t="shared" si="12"/>
        <v>5.837376416264936E-08</v>
      </c>
      <c r="N32" s="49">
        <f t="shared" si="12"/>
        <v>3.9623696023168204E-08</v>
      </c>
      <c r="O32" s="49">
        <f>O28/O5</f>
        <v>5.006283890403832E-08</v>
      </c>
      <c r="P32" s="43" t="e">
        <v>#N/A</v>
      </c>
      <c r="Q32" s="43"/>
      <c r="R32" s="44"/>
    </row>
    <row r="33" spans="1:18" ht="12.75">
      <c r="A33" s="43" t="s">
        <v>18</v>
      </c>
      <c r="B33" s="43"/>
      <c r="C33" s="43"/>
      <c r="D33" s="45">
        <v>10483.087486078275</v>
      </c>
      <c r="E33" s="45">
        <f aca="true" t="shared" si="13" ref="E33:P33">$D33/$D6*E6</f>
        <v>13629.830713662768</v>
      </c>
      <c r="F33" s="45">
        <f t="shared" si="13"/>
        <v>17769.63298519626</v>
      </c>
      <c r="G33" s="45">
        <f t="shared" si="13"/>
        <v>23337.6726483772</v>
      </c>
      <c r="H33" s="45">
        <f t="shared" si="13"/>
        <v>28862.530954892187</v>
      </c>
      <c r="I33" s="45">
        <f t="shared" si="13"/>
        <v>33176.18024676913</v>
      </c>
      <c r="J33" s="45">
        <f t="shared" si="13"/>
        <v>40236.83677880858</v>
      </c>
      <c r="K33" s="45">
        <f t="shared" si="13"/>
        <v>50541.59086982487</v>
      </c>
      <c r="L33" s="45">
        <f t="shared" si="13"/>
        <v>75099.1088041733</v>
      </c>
      <c r="M33" s="45">
        <f t="shared" si="13"/>
        <v>91532.58723882015</v>
      </c>
      <c r="N33" s="45">
        <f t="shared" si="13"/>
        <v>116880.15576110361</v>
      </c>
      <c r="O33" s="45">
        <f t="shared" si="13"/>
        <v>131969.77743708427</v>
      </c>
      <c r="P33" s="45">
        <f t="shared" si="13"/>
        <v>143771.59596453627</v>
      </c>
      <c r="Q33" s="43"/>
      <c r="R33" s="44"/>
    </row>
    <row r="34" spans="1:18" ht="12.75">
      <c r="A34" s="43" t="s">
        <v>19</v>
      </c>
      <c r="B34" s="43"/>
      <c r="C34" s="43"/>
      <c r="D34" s="45">
        <f aca="true" t="shared" si="14" ref="D34:P34">D33/1.95583</f>
        <v>5359.917521501498</v>
      </c>
      <c r="E34" s="45">
        <f t="shared" si="14"/>
        <v>6968.821785974634</v>
      </c>
      <c r="F34" s="45">
        <f t="shared" si="14"/>
        <v>9085.46907716737</v>
      </c>
      <c r="G34" s="45">
        <f t="shared" si="14"/>
        <v>11932.362551130313</v>
      </c>
      <c r="H34" s="45">
        <f t="shared" si="14"/>
        <v>14757.177748010914</v>
      </c>
      <c r="I34" s="45">
        <f t="shared" si="14"/>
        <v>16962.71160927541</v>
      </c>
      <c r="J34" s="45">
        <f t="shared" si="14"/>
        <v>20572.767970022232</v>
      </c>
      <c r="K34" s="45">
        <f t="shared" si="14"/>
        <v>25841.50507448238</v>
      </c>
      <c r="L34" s="45">
        <f t="shared" si="14"/>
        <v>38397.564616645264</v>
      </c>
      <c r="M34" s="45">
        <f t="shared" si="14"/>
        <v>46799.86872009334</v>
      </c>
      <c r="N34" s="45">
        <f t="shared" si="14"/>
        <v>59759.8747136017</v>
      </c>
      <c r="O34" s="45">
        <f t="shared" si="14"/>
        <v>67475.07576685309</v>
      </c>
      <c r="P34" s="45">
        <f t="shared" si="14"/>
        <v>73509.24976329041</v>
      </c>
      <c r="Q34" s="43"/>
      <c r="R34" s="50"/>
    </row>
  </sheetData>
  <hyperlinks>
    <hyperlink ref="B21" r:id="rId1" display="http://www.dr-wo.de/schriften/feudalismus/einkommen61-98.xls#http://www.dr-wo.de/schriften/feudalismus/einkommen61-98.xls"/>
    <hyperlink ref="B30" r:id="rId2" display="http://www.dr-wo.de/schriften/feudalismus/einkommen61-98.xls#http://www.dr-wo.de/schriften/feudalismus/einkommen61-98.xls"/>
    <hyperlink ref="B13" r:id="rId3" display="http://www.destatis.de/indicators/d/lrleb02ad.htm#http://www.destatis.de/indicators/d/lrleb02ad.htm"/>
  </hyperlinks>
  <printOptions/>
  <pageMargins left="0.75" right="0.75" top="1" bottom="1" header="0.4921259845" footer="0.492125984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Lange Reihen - Preise</dc:title>
  <dc:subject/>
  <dc:creator>Dr. Harald Wozniewski</dc:creator>
  <cp:keywords/>
  <dc:description/>
  <cp:lastModifiedBy>Harald Wozniewski</cp:lastModifiedBy>
  <cp:lastPrinted>2005-05-13T11:03:41Z</cp:lastPrinted>
  <dcterms:created xsi:type="dcterms:W3CDTF">2005-05-13T09:59:43Z</dcterms:created>
  <dcterms:modified xsi:type="dcterms:W3CDTF">2007-06-19T16:41:48Z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